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G - Tomatoes New Zealand\Industry statistics and information\Export data\"/>
    </mc:Choice>
  </mc:AlternateContent>
  <bookViews>
    <workbookView xWindow="0" yWindow="0" windowWidth="23040" windowHeight="9108"/>
  </bookViews>
  <sheets>
    <sheet name="For Website" sheetId="1" r:id="rId1"/>
  </sheets>
  <definedNames>
    <definedName name="_xlnm.Print_Area" localSheetId="0">'For Website'!$A$1:$Q$46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44" i="1"/>
  <c r="D44" i="1" l="1"/>
  <c r="E44" i="1"/>
  <c r="F44" i="1"/>
  <c r="G44" i="1"/>
  <c r="H44" i="1"/>
  <c r="I44" i="1"/>
  <c r="J44" i="1"/>
  <c r="K44" i="1"/>
  <c r="L44" i="1"/>
  <c r="M44" i="1"/>
  <c r="N44" i="1"/>
  <c r="O44" i="1"/>
  <c r="C44" i="1"/>
  <c r="D46" i="1"/>
  <c r="E46" i="1"/>
  <c r="F46" i="1"/>
  <c r="G46" i="1"/>
  <c r="H46" i="1"/>
  <c r="I46" i="1"/>
  <c r="J46" i="1"/>
  <c r="K46" i="1"/>
  <c r="L46" i="1"/>
  <c r="M46" i="1"/>
  <c r="N46" i="1"/>
  <c r="O46" i="1"/>
  <c r="C46" i="1"/>
</calcChain>
</file>

<file path=xl/sharedStrings.xml><?xml version="1.0" encoding="utf-8"?>
<sst xmlns="http://schemas.openxmlformats.org/spreadsheetml/2006/main" count="58" uniqueCount="45">
  <si>
    <t>Country</t>
  </si>
  <si>
    <t>Australia</t>
  </si>
  <si>
    <t>Canada</t>
  </si>
  <si>
    <t>China</t>
  </si>
  <si>
    <t>Cook Islands</t>
  </si>
  <si>
    <t>Fiji</t>
  </si>
  <si>
    <t>French Polynesia</t>
  </si>
  <si>
    <t>Guam</t>
  </si>
  <si>
    <t>Hong Kong</t>
  </si>
  <si>
    <t>Japan</t>
  </si>
  <si>
    <t>Kiribati</t>
  </si>
  <si>
    <t>Korea</t>
  </si>
  <si>
    <t>Macau</t>
  </si>
  <si>
    <t>Malaysia</t>
  </si>
  <si>
    <t>Mexico</t>
  </si>
  <si>
    <t>New Caledonia</t>
  </si>
  <si>
    <t>Norfolk Islands</t>
  </si>
  <si>
    <t>Niue</t>
  </si>
  <si>
    <t>Palau</t>
  </si>
  <si>
    <t>Papua New Guinea</t>
  </si>
  <si>
    <t>Philippines</t>
  </si>
  <si>
    <t>Portugal</t>
  </si>
  <si>
    <t>Samoa, American</t>
  </si>
  <si>
    <t>Samoa, Western</t>
  </si>
  <si>
    <t>Singapore</t>
  </si>
  <si>
    <t>Solomon Islands</t>
  </si>
  <si>
    <t>Taiwan</t>
  </si>
  <si>
    <t>Thailand</t>
  </si>
  <si>
    <t>Tonga</t>
  </si>
  <si>
    <t>Tuvalu</t>
  </si>
  <si>
    <t>Ukraine</t>
  </si>
  <si>
    <t>United Arab Emirates</t>
  </si>
  <si>
    <t>United Kingdom</t>
  </si>
  <si>
    <t>USA</t>
  </si>
  <si>
    <t>Vanuatu</t>
  </si>
  <si>
    <t>Wallis &amp; Futuna</t>
  </si>
  <si>
    <t>TOTAL Kg</t>
  </si>
  <si>
    <t>TOTAL FOB NZ$</t>
  </si>
  <si>
    <t>Kilos</t>
  </si>
  <si>
    <t>by Country in Kilograms, Jan-Dec</t>
  </si>
  <si>
    <t>TOTAL Tonnes</t>
  </si>
  <si>
    <t>TOTAL FOB NZ$m</t>
  </si>
  <si>
    <t>Produced by Tomatoes NZ from Statistics New Zealand data</t>
  </si>
  <si>
    <t>2018 FRESH TOMATO EXPORTS</t>
  </si>
  <si>
    <t>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</si>
</sst>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0_);\(0\)"/>
    <numFmt numFmtId="166" formatCode="0_)"/>
    <numFmt numFmtId="167" formatCode="_(* #,##0.00_);_(* \(#,##0.00\);_(* &quot;-&quot;??_);_(@_)"/>
    <numFmt numFmtId="168" formatCode="#,##0.0;\-#,##0.0"/>
  </numFmts>
  <fonts count="17">
    <font>
      <sz val="12"/>
      <name val="Helv"/>
    </font>
    <font>
      <b/>
      <sz val="16"/>
      <name val="CG Omega"/>
    </font>
    <font>
      <b/>
      <sz val="6"/>
      <name val="CG Omega"/>
      <family val="2"/>
    </font>
    <font>
      <b/>
      <sz val="12"/>
      <name val="CG Omega"/>
    </font>
    <font>
      <b/>
      <sz val="12"/>
      <name val="CG Omega"/>
      <family val="2"/>
    </font>
    <font>
      <sz val="12"/>
      <name val="CG Omega"/>
      <family val="2"/>
    </font>
    <font>
      <sz val="10"/>
      <name val="CG Omega"/>
      <family val="2"/>
    </font>
    <font>
      <sz val="9.5"/>
      <name val="CG Omega"/>
      <family val="2"/>
    </font>
    <font>
      <b/>
      <sz val="9.5"/>
      <name val="CG Omega"/>
      <family val="2"/>
    </font>
    <font>
      <sz val="10"/>
      <name val="Arial"/>
      <family val="2"/>
    </font>
    <font>
      <sz val="9.5"/>
      <name val="CG Omega"/>
      <family val="2"/>
      <charset val="238"/>
    </font>
    <font>
      <b/>
      <sz val="9.5"/>
      <name val="CG Omega"/>
    </font>
    <font>
      <sz val="9.5"/>
      <name val="CG Omega"/>
    </font>
    <font>
      <b/>
      <sz val="14"/>
      <name val="CG Omega"/>
    </font>
    <font>
      <sz val="12"/>
      <name val="CG Omega"/>
    </font>
    <font>
      <sz val="14"/>
      <name val="CG Omega"/>
    </font>
    <font>
      <sz val="11"/>
      <name val="CG Omeg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7" fontId="0" fillId="0" borderId="0"/>
    <xf numFmtId="167" fontId="9" fillId="0" borderId="0" applyFont="0" applyFill="0" applyBorder="0" applyAlignment="0" applyProtection="0"/>
  </cellStyleXfs>
  <cellXfs count="53">
    <xf numFmtId="37" fontId="0" fillId="0" borderId="0" xfId="0"/>
    <xf numFmtId="37" fontId="1" fillId="0" borderId="0" xfId="0" applyFont="1" applyFill="1" applyAlignment="1">
      <alignment horizontal="left"/>
    </xf>
    <xf numFmtId="164" fontId="2" fillId="0" borderId="0" xfId="0" applyNumberFormat="1" applyFont="1" applyFill="1" applyBorder="1" applyProtection="1"/>
    <xf numFmtId="165" fontId="4" fillId="0" borderId="0" xfId="0" applyNumberFormat="1" applyFont="1" applyFill="1" applyBorder="1" applyAlignment="1" applyProtection="1">
      <alignment horizontal="left"/>
    </xf>
    <xf numFmtId="37" fontId="3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Fill="1" applyBorder="1" applyAlignment="1" applyProtection="1">
      <alignment horizontal="centerContinuous"/>
    </xf>
    <xf numFmtId="37" fontId="5" fillId="0" borderId="0" xfId="0" applyFont="1" applyFill="1"/>
    <xf numFmtId="37" fontId="6" fillId="0" borderId="1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Fill="1" applyBorder="1" applyAlignment="1" applyProtection="1">
      <alignment horizontal="centerContinuous"/>
    </xf>
    <xf numFmtId="37" fontId="6" fillId="0" borderId="0" xfId="0" applyFont="1" applyFill="1"/>
    <xf numFmtId="37" fontId="7" fillId="0" borderId="2" xfId="0" applyFont="1" applyFill="1" applyBorder="1"/>
    <xf numFmtId="165" fontId="8" fillId="0" borderId="3" xfId="0" applyNumberFormat="1" applyFont="1" applyFill="1" applyBorder="1" applyAlignment="1" applyProtection="1">
      <alignment horizontal="centerContinuous"/>
    </xf>
    <xf numFmtId="165" fontId="8" fillId="0" borderId="2" xfId="0" applyNumberFormat="1" applyFont="1" applyFill="1" applyBorder="1" applyAlignment="1" applyProtection="1">
      <alignment horizontal="centerContinuous"/>
    </xf>
    <xf numFmtId="37" fontId="8" fillId="0" borderId="6" xfId="0" applyNumberFormat="1" applyFont="1" applyFill="1" applyBorder="1" applyAlignment="1" applyProtection="1">
      <alignment horizontal="centerContinuous"/>
    </xf>
    <xf numFmtId="166" fontId="8" fillId="0" borderId="7" xfId="0" applyNumberFormat="1" applyFont="1" applyFill="1" applyBorder="1" applyAlignment="1" applyProtection="1">
      <alignment horizontal="center"/>
    </xf>
    <xf numFmtId="37" fontId="7" fillId="0" borderId="4" xfId="0" applyNumberFormat="1" applyFont="1" applyBorder="1" applyAlignment="1" applyProtection="1">
      <alignment horizontal="left"/>
    </xf>
    <xf numFmtId="3" fontId="10" fillId="0" borderId="5" xfId="1" applyNumberFormat="1" applyFont="1" applyBorder="1" applyAlignment="1" applyProtection="1"/>
    <xf numFmtId="3" fontId="10" fillId="0" borderId="5" xfId="1" applyNumberFormat="1" applyFont="1" applyBorder="1" applyProtection="1"/>
    <xf numFmtId="3" fontId="7" fillId="0" borderId="4" xfId="0" applyNumberFormat="1" applyFont="1" applyBorder="1"/>
    <xf numFmtId="37" fontId="6" fillId="0" borderId="0" xfId="0" applyFont="1" applyFill="1" applyBorder="1"/>
    <xf numFmtId="0" fontId="11" fillId="0" borderId="3" xfId="0" applyNumberFormat="1" applyFont="1" applyFill="1" applyBorder="1" applyAlignment="1">
      <alignment horizontal="center"/>
    </xf>
    <xf numFmtId="37" fontId="8" fillId="0" borderId="6" xfId="0" applyNumberFormat="1" applyFont="1" applyFill="1" applyBorder="1" applyAlignment="1" applyProtection="1">
      <alignment horizontal="left"/>
    </xf>
    <xf numFmtId="3" fontId="10" fillId="0" borderId="5" xfId="1" applyNumberFormat="1" applyFont="1" applyFill="1" applyBorder="1" applyAlignment="1" applyProtection="1"/>
    <xf numFmtId="3" fontId="10" fillId="0" borderId="4" xfId="1" applyNumberFormat="1" applyFont="1" applyBorder="1" applyAlignment="1" applyProtection="1"/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Border="1" applyAlignment="1" applyProtection="1">
      <alignment horizontal="right"/>
    </xf>
    <xf numFmtId="37" fontId="14" fillId="0" borderId="0" xfId="0" applyFont="1"/>
    <xf numFmtId="37" fontId="15" fillId="0" borderId="0" xfId="0" applyFont="1"/>
    <xf numFmtId="37" fontId="12" fillId="0" borderId="8" xfId="0" applyNumberFormat="1" applyFont="1" applyFill="1" applyBorder="1" applyAlignment="1" applyProtection="1">
      <alignment horizontal="left"/>
    </xf>
    <xf numFmtId="37" fontId="13" fillId="0" borderId="9" xfId="0" applyNumberFormat="1" applyFont="1" applyFill="1" applyBorder="1" applyAlignment="1" applyProtection="1">
      <alignment horizontal="left"/>
    </xf>
    <xf numFmtId="37" fontId="13" fillId="0" borderId="5" xfId="0" applyNumberFormat="1" applyFont="1" applyFill="1" applyBorder="1" applyAlignment="1" applyProtection="1">
      <alignment horizontal="right"/>
    </xf>
    <xf numFmtId="37" fontId="12" fillId="0" borderId="9" xfId="0" applyNumberFormat="1" applyFont="1" applyFill="1" applyBorder="1" applyAlignment="1" applyProtection="1">
      <alignment horizontal="left"/>
    </xf>
    <xf numFmtId="37" fontId="13" fillId="0" borderId="10" xfId="0" applyNumberFormat="1" applyFont="1" applyFill="1" applyBorder="1" applyAlignment="1" applyProtection="1">
      <alignment horizontal="left"/>
    </xf>
    <xf numFmtId="168" fontId="15" fillId="0" borderId="7" xfId="0" applyNumberFormat="1" applyFont="1" applyBorder="1"/>
    <xf numFmtId="3" fontId="10" fillId="0" borderId="4" xfId="1" applyNumberFormat="1" applyFont="1" applyBorder="1" applyProtection="1"/>
    <xf numFmtId="37" fontId="12" fillId="0" borderId="3" xfId="0" applyNumberFormat="1" applyFont="1" applyFill="1" applyBorder="1" applyAlignment="1" applyProtection="1">
      <alignment horizontal="right"/>
    </xf>
    <xf numFmtId="3" fontId="12" fillId="0" borderId="2" xfId="1" applyNumberFormat="1" applyFont="1" applyBorder="1" applyAlignment="1" applyProtection="1"/>
    <xf numFmtId="3" fontId="12" fillId="0" borderId="2" xfId="1" applyNumberFormat="1" applyFont="1" applyBorder="1" applyProtection="1"/>
    <xf numFmtId="3" fontId="12" fillId="0" borderId="2" xfId="0" applyNumberFormat="1" applyFont="1" applyBorder="1"/>
    <xf numFmtId="37" fontId="13" fillId="0" borderId="4" xfId="0" applyNumberFormat="1" applyFont="1" applyFill="1" applyBorder="1" applyAlignment="1" applyProtection="1">
      <alignment horizontal="right"/>
    </xf>
    <xf numFmtId="37" fontId="12" fillId="0" borderId="5" xfId="0" applyNumberFormat="1" applyFont="1" applyFill="1" applyBorder="1" applyAlignment="1" applyProtection="1">
      <alignment horizontal="left"/>
    </xf>
    <xf numFmtId="3" fontId="12" fillId="0" borderId="4" xfId="1" applyNumberFormat="1" applyFont="1" applyBorder="1" applyAlignment="1" applyProtection="1"/>
    <xf numFmtId="3" fontId="12" fillId="0" borderId="4" xfId="1" applyNumberFormat="1" applyFont="1" applyBorder="1" applyProtection="1"/>
    <xf numFmtId="3" fontId="12" fillId="0" borderId="4" xfId="0" applyNumberFormat="1" applyFont="1" applyBorder="1"/>
    <xf numFmtId="168" fontId="15" fillId="0" borderId="6" xfId="0" applyNumberFormat="1" applyFont="1" applyBorder="1"/>
    <xf numFmtId="37" fontId="16" fillId="0" borderId="0" xfId="0" applyNumberFormat="1" applyFont="1" applyFill="1" applyBorder="1" applyAlignment="1" applyProtection="1">
      <alignment horizontal="centerContinuous"/>
    </xf>
    <xf numFmtId="37" fontId="1" fillId="0" borderId="0" xfId="0" applyFont="1" applyFill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37" fontId="12" fillId="0" borderId="0" xfId="0" applyNumberFormat="1" applyFont="1" applyFill="1" applyBorder="1" applyAlignment="1" applyProtection="1">
      <alignment horizontal="left"/>
    </xf>
    <xf numFmtId="37" fontId="12" fillId="0" borderId="11" xfId="0" applyNumberFormat="1" applyFont="1" applyFill="1" applyBorder="1" applyAlignment="1" applyProtection="1">
      <alignment horizontal="right"/>
    </xf>
    <xf numFmtId="37" fontId="8" fillId="0" borderId="6" xfId="0" applyNumberFormat="1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000" b="1">
                <a:solidFill>
                  <a:sysClr val="windowText" lastClr="000000"/>
                </a:solidFill>
              </a:rPr>
              <a:t>New</a:t>
            </a:r>
            <a:r>
              <a:rPr lang="en-NZ" sz="1000" b="1" baseline="0">
                <a:solidFill>
                  <a:sysClr val="windowText" lastClr="000000"/>
                </a:solidFill>
              </a:rPr>
              <a:t> Zealand Fresh Tomato Exports </a:t>
            </a:r>
            <a:r>
              <a:rPr lang="en-NZ" sz="1000" baseline="0"/>
              <a:t>(Source: TomatoesNZ from Statistics NZ data) </a:t>
            </a:r>
            <a:endParaRPr lang="en-NZ" sz="1000"/>
          </a:p>
        </c:rich>
      </c:tx>
      <c:layout>
        <c:manualLayout>
          <c:xMode val="edge"/>
          <c:yMode val="edge"/>
          <c:x val="0.1622707786526684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44203849518812"/>
          <c:y val="0.20560185185185184"/>
          <c:w val="0.73958814523184591"/>
          <c:h val="0.4630628463108778"/>
        </c:manualLayout>
      </c:layout>
      <c:lineChart>
        <c:grouping val="standard"/>
        <c:varyColors val="0"/>
        <c:ser>
          <c:idx val="0"/>
          <c:order val="0"/>
          <c:tx>
            <c:strRef>
              <c:f>'For Website'!$A$44</c:f>
              <c:strCache>
                <c:ptCount val="1"/>
                <c:pt idx="0">
                  <c:v>TOTAL Tonnes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'For Website'!$B$5:$O$5</c:f>
              <c:numCache>
                <c:formatCode>General</c:formatCode>
                <c:ptCount val="14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 formatCode="0_);\(0\)">
                  <c:v>2015</c:v>
                </c:pt>
                <c:pt idx="4" formatCode="0_);\(0\)">
                  <c:v>2014</c:v>
                </c:pt>
                <c:pt idx="5" formatCode="0_);\(0\)">
                  <c:v>2013</c:v>
                </c:pt>
                <c:pt idx="6" formatCode="0_);\(0\)">
                  <c:v>2012</c:v>
                </c:pt>
                <c:pt idx="7" formatCode="0_);\(0\)">
                  <c:v>2011</c:v>
                </c:pt>
                <c:pt idx="8" formatCode="0_);\(0\)">
                  <c:v>2010</c:v>
                </c:pt>
                <c:pt idx="9" formatCode="0_);\(0\)">
                  <c:v>2009</c:v>
                </c:pt>
                <c:pt idx="10" formatCode="0_);\(0\)">
                  <c:v>2008</c:v>
                </c:pt>
                <c:pt idx="11" formatCode="0_);\(0\)">
                  <c:v>2007</c:v>
                </c:pt>
                <c:pt idx="12" formatCode="0_);\(0\)">
                  <c:v>2006</c:v>
                </c:pt>
                <c:pt idx="13" formatCode="0_);\(0\)">
                  <c:v>2005</c:v>
                </c:pt>
              </c:numCache>
            </c:numRef>
          </c:cat>
          <c:val>
            <c:numRef>
              <c:f>'For Website'!$B$44:$O$44</c:f>
              <c:numCache>
                <c:formatCode>#,##0_);\(#,##0\)</c:formatCode>
                <c:ptCount val="14"/>
                <c:pt idx="0">
                  <c:v>2872.6239999999998</c:v>
                </c:pt>
                <c:pt idx="1">
                  <c:v>3544.2280000000001</c:v>
                </c:pt>
                <c:pt idx="2">
                  <c:v>3301.0610000000001</c:v>
                </c:pt>
                <c:pt idx="3">
                  <c:v>3366.7869999999998</c:v>
                </c:pt>
                <c:pt idx="4">
                  <c:v>3040.5039999999999</c:v>
                </c:pt>
                <c:pt idx="5">
                  <c:v>2713.6669999999999</c:v>
                </c:pt>
                <c:pt idx="6">
                  <c:v>3203.9639999999999</c:v>
                </c:pt>
                <c:pt idx="7">
                  <c:v>4899.924</c:v>
                </c:pt>
                <c:pt idx="8">
                  <c:v>3438.7089999999998</c:v>
                </c:pt>
                <c:pt idx="9">
                  <c:v>2957.4659999999999</c:v>
                </c:pt>
                <c:pt idx="10">
                  <c:v>1645.5150000000001</c:v>
                </c:pt>
                <c:pt idx="11">
                  <c:v>2604.2220000000002</c:v>
                </c:pt>
                <c:pt idx="12">
                  <c:v>4174.085</c:v>
                </c:pt>
                <c:pt idx="13">
                  <c:v>3922.489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314912"/>
        <c:axId val="319316872"/>
      </c:lineChart>
      <c:lineChart>
        <c:grouping val="standard"/>
        <c:varyColors val="0"/>
        <c:ser>
          <c:idx val="2"/>
          <c:order val="1"/>
          <c:tx>
            <c:strRef>
              <c:f>'For Website'!$A$46</c:f>
              <c:strCache>
                <c:ptCount val="1"/>
                <c:pt idx="0">
                  <c:v>TOTAL FOB NZ$m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'For Website'!$C$5:$O$5</c:f>
              <c:numCache>
                <c:formatCode>General</c:formatCode>
                <c:ptCount val="13"/>
                <c:pt idx="0">
                  <c:v>2017</c:v>
                </c:pt>
                <c:pt idx="1">
                  <c:v>2016</c:v>
                </c:pt>
                <c:pt idx="2" formatCode="0_);\(0\)">
                  <c:v>2015</c:v>
                </c:pt>
                <c:pt idx="3" formatCode="0_);\(0\)">
                  <c:v>2014</c:v>
                </c:pt>
                <c:pt idx="4" formatCode="0_);\(0\)">
                  <c:v>2013</c:v>
                </c:pt>
                <c:pt idx="5" formatCode="0_);\(0\)">
                  <c:v>2012</c:v>
                </c:pt>
                <c:pt idx="6" formatCode="0_);\(0\)">
                  <c:v>2011</c:v>
                </c:pt>
                <c:pt idx="7" formatCode="0_);\(0\)">
                  <c:v>2010</c:v>
                </c:pt>
                <c:pt idx="8" formatCode="0_);\(0\)">
                  <c:v>2009</c:v>
                </c:pt>
                <c:pt idx="9" formatCode="0_);\(0\)">
                  <c:v>2008</c:v>
                </c:pt>
                <c:pt idx="10" formatCode="0_);\(0\)">
                  <c:v>2007</c:v>
                </c:pt>
                <c:pt idx="11" formatCode="0_);\(0\)">
                  <c:v>2006</c:v>
                </c:pt>
                <c:pt idx="12" formatCode="0_);\(0\)">
                  <c:v>2005</c:v>
                </c:pt>
              </c:numCache>
            </c:numRef>
          </c:cat>
          <c:val>
            <c:numRef>
              <c:f>'For Website'!$B$46:$O$46</c:f>
              <c:numCache>
                <c:formatCode>#,##0.0;\-#,##0.0</c:formatCode>
                <c:ptCount val="14"/>
                <c:pt idx="0">
                  <c:v>9.3047489999999993</c:v>
                </c:pt>
                <c:pt idx="1">
                  <c:v>12.264927</c:v>
                </c:pt>
                <c:pt idx="2">
                  <c:v>10.175189</c:v>
                </c:pt>
                <c:pt idx="3">
                  <c:v>9.6012229999999992</c:v>
                </c:pt>
                <c:pt idx="4">
                  <c:v>8.8919530000000009</c:v>
                </c:pt>
                <c:pt idx="5">
                  <c:v>8.4445940000000004</c:v>
                </c:pt>
                <c:pt idx="6">
                  <c:v>10.280116</c:v>
                </c:pt>
                <c:pt idx="7">
                  <c:v>15.279979000000001</c:v>
                </c:pt>
                <c:pt idx="8">
                  <c:v>11.692288</c:v>
                </c:pt>
                <c:pt idx="9">
                  <c:v>8.9095910000000007</c:v>
                </c:pt>
                <c:pt idx="10">
                  <c:v>4.9837689999999997</c:v>
                </c:pt>
                <c:pt idx="11">
                  <c:v>7.3008309999999996</c:v>
                </c:pt>
                <c:pt idx="12">
                  <c:v>10.276244</c:v>
                </c:pt>
                <c:pt idx="13">
                  <c:v>9.2395040000000002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313736"/>
        <c:axId val="319316088"/>
      </c:lineChart>
      <c:catAx>
        <c:axId val="319314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316872"/>
        <c:crosses val="autoZero"/>
        <c:auto val="1"/>
        <c:lblAlgn val="ctr"/>
        <c:lblOffset val="100"/>
        <c:noMultiLvlLbl val="0"/>
      </c:catAx>
      <c:valAx>
        <c:axId val="31931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9.40660542432195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314912"/>
        <c:crosses val="autoZero"/>
        <c:crossBetween val="between"/>
      </c:valAx>
      <c:valAx>
        <c:axId val="3193160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$</a:t>
                </a:r>
              </a:p>
            </c:rich>
          </c:tx>
          <c:layout>
            <c:manualLayout>
              <c:xMode val="edge"/>
              <c:yMode val="edge"/>
              <c:x val="0.92480555555555555"/>
              <c:y val="0.112584572761738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;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313736"/>
        <c:crosses val="max"/>
        <c:crossBetween val="between"/>
      </c:valAx>
      <c:catAx>
        <c:axId val="319313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9316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487680</xdr:colOff>
      <xdr:row>48</xdr:row>
      <xdr:rowOff>38100</xdr:rowOff>
    </xdr:from>
    <xdr:to>
      <xdr:col>11</xdr:col>
      <xdr:colOff>365760</xdr:colOff>
      <xdr:row>62</xdr:row>
      <xdr:rowOff>7620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430530</xdr:colOff>
      <xdr:row>2</xdr:row>
      <xdr:rowOff>27940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3090" cy="500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="80" zoomScaleNormal="80" workbookViewId="0">
      <selection activeCell="C49" sqref="C49"/>
    </sheetView>
  </sheetViews>
  <sheetFormatPr defaultRowHeight="15.6"/>
  <cols>
    <col min="1" max="1" width="18.796875" customWidth="1"/>
    <col min="2" max="2" width="10.3984375" customWidth="1"/>
    <col min="16" max="16" width="0.19921875" customWidth="1"/>
    <col min="17" max="17" width="8.796875" hidden="1" customWidth="1"/>
  </cols>
  <sheetData>
    <row r="1" spans="1:17" ht="21">
      <c r="A1" s="1"/>
      <c r="B1" s="1"/>
      <c r="C1" s="1"/>
      <c r="D1" s="1"/>
      <c r="E1" s="48" t="s">
        <v>43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16.2">
      <c r="A2" s="2"/>
      <c r="B2" s="2"/>
      <c r="C2" s="2"/>
      <c r="D2" s="2"/>
      <c r="E2" s="49" t="s">
        <v>39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16.2">
      <c r="A3" s="3"/>
      <c r="B3" s="3"/>
      <c r="C3" s="3"/>
      <c r="D3" s="3"/>
      <c r="E3" s="4"/>
      <c r="F3" s="5"/>
      <c r="G3" s="5"/>
      <c r="H3" s="6"/>
      <c r="I3" s="47" t="s">
        <v>42</v>
      </c>
      <c r="J3" s="5"/>
      <c r="K3" s="5"/>
      <c r="L3" s="7"/>
      <c r="M3" s="7"/>
      <c r="N3" s="7"/>
      <c r="O3" s="7"/>
    </row>
    <row r="4" spans="1:17">
      <c r="A4" s="8"/>
      <c r="B4" s="21"/>
      <c r="C4" s="21"/>
      <c r="D4" s="21"/>
      <c r="E4" s="9"/>
      <c r="F4" s="9"/>
      <c r="G4" s="9"/>
      <c r="H4" s="9"/>
      <c r="I4" s="10"/>
      <c r="J4" s="9"/>
      <c r="K4" s="9"/>
      <c r="L4" s="9"/>
      <c r="M4" s="11"/>
      <c r="N4" s="11"/>
      <c r="O4" s="11"/>
    </row>
    <row r="5" spans="1:17">
      <c r="A5" s="12"/>
      <c r="B5" s="22">
        <v>2018</v>
      </c>
      <c r="C5" s="22">
        <v>2017</v>
      </c>
      <c r="D5" s="22">
        <v>2016</v>
      </c>
      <c r="E5" s="13">
        <v>2015</v>
      </c>
      <c r="F5" s="13">
        <v>2014</v>
      </c>
      <c r="G5" s="13">
        <v>2013</v>
      </c>
      <c r="H5" s="13">
        <v>2012</v>
      </c>
      <c r="I5" s="13">
        <v>2011</v>
      </c>
      <c r="J5" s="13">
        <v>2010</v>
      </c>
      <c r="K5" s="13">
        <v>2009</v>
      </c>
      <c r="L5" s="13">
        <v>2008</v>
      </c>
      <c r="M5" s="13">
        <v>2007</v>
      </c>
      <c r="N5" s="13">
        <v>2006</v>
      </c>
      <c r="O5" s="14">
        <v>2005</v>
      </c>
    </row>
    <row r="6" spans="1:17">
      <c r="A6" s="23" t="s">
        <v>0</v>
      </c>
      <c r="B6" s="52" t="s">
        <v>38</v>
      </c>
      <c r="C6" s="15" t="s">
        <v>38</v>
      </c>
      <c r="D6" s="16" t="s">
        <v>38</v>
      </c>
      <c r="E6" s="16" t="s">
        <v>38</v>
      </c>
      <c r="F6" s="16" t="s">
        <v>38</v>
      </c>
      <c r="G6" s="16" t="s">
        <v>38</v>
      </c>
      <c r="H6" s="16" t="s">
        <v>38</v>
      </c>
      <c r="I6" s="16" t="s">
        <v>38</v>
      </c>
      <c r="J6" s="16" t="s">
        <v>38</v>
      </c>
      <c r="K6" s="16" t="s">
        <v>38</v>
      </c>
      <c r="L6" s="16" t="s">
        <v>38</v>
      </c>
      <c r="M6" s="16" t="s">
        <v>38</v>
      </c>
      <c r="N6" s="16" t="s">
        <v>38</v>
      </c>
      <c r="O6" s="16" t="s">
        <v>38</v>
      </c>
    </row>
    <row r="7" spans="1:17">
      <c r="A7" s="17" t="s">
        <v>1</v>
      </c>
      <c r="B7" s="27">
        <v>597370</v>
      </c>
      <c r="C7" s="26">
        <v>1180145</v>
      </c>
      <c r="D7" s="24">
        <v>715200</v>
      </c>
      <c r="E7" s="18">
        <v>1023386</v>
      </c>
      <c r="F7" s="18">
        <v>961262</v>
      </c>
      <c r="G7" s="18">
        <v>1216271</v>
      </c>
      <c r="H7" s="18">
        <v>1744986</v>
      </c>
      <c r="I7" s="18">
        <v>3682215</v>
      </c>
      <c r="J7" s="18">
        <v>2039680</v>
      </c>
      <c r="K7" s="19">
        <v>2024119</v>
      </c>
      <c r="L7" s="19">
        <v>891626</v>
      </c>
      <c r="M7" s="19">
        <v>1810243</v>
      </c>
      <c r="N7" s="19">
        <v>3545041</v>
      </c>
      <c r="O7" s="20">
        <v>3314631</v>
      </c>
    </row>
    <row r="8" spans="1:17">
      <c r="A8" s="17" t="s">
        <v>2</v>
      </c>
      <c r="B8" s="27">
        <v>280435</v>
      </c>
      <c r="C8" s="27">
        <v>242935</v>
      </c>
      <c r="D8" s="18">
        <v>453635</v>
      </c>
      <c r="E8" s="18">
        <v>384066</v>
      </c>
      <c r="F8" s="18">
        <v>218115</v>
      </c>
      <c r="G8" s="18">
        <v>155490</v>
      </c>
      <c r="H8" s="18">
        <v>120180</v>
      </c>
      <c r="I8" s="18">
        <v>140965</v>
      </c>
      <c r="J8" s="18">
        <v>216485</v>
      </c>
      <c r="K8" s="19">
        <v>106964</v>
      </c>
      <c r="L8" s="19">
        <v>100019</v>
      </c>
      <c r="M8" s="19">
        <v>23500</v>
      </c>
      <c r="N8" s="19">
        <v>0</v>
      </c>
      <c r="O8" s="20">
        <v>0</v>
      </c>
    </row>
    <row r="9" spans="1:17">
      <c r="A9" s="17" t="s">
        <v>3</v>
      </c>
      <c r="B9" s="27">
        <v>0</v>
      </c>
      <c r="C9" s="27">
        <v>0</v>
      </c>
      <c r="D9" s="18">
        <v>0</v>
      </c>
      <c r="E9" s="18">
        <v>0</v>
      </c>
      <c r="F9" s="18">
        <v>0</v>
      </c>
      <c r="G9" s="18">
        <v>0</v>
      </c>
      <c r="H9" s="18">
        <v>1292</v>
      </c>
      <c r="I9" s="18">
        <v>0</v>
      </c>
      <c r="J9" s="18">
        <v>0</v>
      </c>
      <c r="K9" s="19">
        <v>2157</v>
      </c>
      <c r="L9" s="19">
        <v>158</v>
      </c>
      <c r="M9" s="19">
        <v>0</v>
      </c>
      <c r="N9" s="19">
        <v>0</v>
      </c>
      <c r="O9" s="20">
        <v>0</v>
      </c>
    </row>
    <row r="10" spans="1:17">
      <c r="A10" s="17" t="s">
        <v>44</v>
      </c>
      <c r="B10" s="27">
        <v>190</v>
      </c>
      <c r="C10" s="27"/>
      <c r="D10" s="18"/>
      <c r="E10" s="18"/>
      <c r="F10" s="18"/>
      <c r="G10" s="18"/>
      <c r="H10" s="18"/>
      <c r="I10" s="18"/>
      <c r="J10" s="18"/>
      <c r="K10" s="19"/>
      <c r="L10" s="19"/>
      <c r="M10" s="19"/>
      <c r="N10" s="19"/>
      <c r="O10" s="20"/>
    </row>
    <row r="11" spans="1:17">
      <c r="A11" s="17" t="s">
        <v>4</v>
      </c>
      <c r="B11" s="27">
        <v>16430</v>
      </c>
      <c r="C11" s="27">
        <v>21102</v>
      </c>
      <c r="D11" s="18">
        <v>9079</v>
      </c>
      <c r="E11" s="18">
        <v>14739</v>
      </c>
      <c r="F11" s="18">
        <v>14611</v>
      </c>
      <c r="G11" s="18">
        <v>3767</v>
      </c>
      <c r="H11" s="18">
        <v>4909</v>
      </c>
      <c r="I11" s="18">
        <v>4372</v>
      </c>
      <c r="J11" s="18">
        <v>8039</v>
      </c>
      <c r="K11" s="19">
        <v>9516</v>
      </c>
      <c r="L11" s="19">
        <v>6776</v>
      </c>
      <c r="M11" s="19">
        <v>12354</v>
      </c>
      <c r="N11" s="19">
        <v>18281</v>
      </c>
      <c r="O11" s="20">
        <v>22961</v>
      </c>
    </row>
    <row r="12" spans="1:17">
      <c r="A12" s="17" t="s">
        <v>5</v>
      </c>
      <c r="B12" s="27">
        <v>164234</v>
      </c>
      <c r="C12" s="27">
        <v>155238</v>
      </c>
      <c r="D12" s="18">
        <v>121350</v>
      </c>
      <c r="E12" s="18">
        <v>60991</v>
      </c>
      <c r="F12" s="18">
        <v>85249</v>
      </c>
      <c r="G12" s="18">
        <v>73523</v>
      </c>
      <c r="H12" s="18">
        <v>82150</v>
      </c>
      <c r="I12" s="18">
        <v>13430</v>
      </c>
      <c r="J12" s="18">
        <v>21783</v>
      </c>
      <c r="K12" s="19">
        <v>1641</v>
      </c>
      <c r="L12" s="19">
        <v>72127</v>
      </c>
      <c r="M12" s="19">
        <v>79938</v>
      </c>
      <c r="N12" s="19">
        <v>67346</v>
      </c>
      <c r="O12" s="20">
        <v>109412</v>
      </c>
    </row>
    <row r="13" spans="1:17">
      <c r="A13" s="17" t="s">
        <v>6</v>
      </c>
      <c r="B13" s="27">
        <v>128633</v>
      </c>
      <c r="C13" s="27">
        <v>203850</v>
      </c>
      <c r="D13" s="18">
        <v>111210</v>
      </c>
      <c r="E13" s="18">
        <v>113637</v>
      </c>
      <c r="F13" s="18">
        <v>141242</v>
      </c>
      <c r="G13" s="18">
        <v>85467</v>
      </c>
      <c r="H13" s="18">
        <v>61086</v>
      </c>
      <c r="I13" s="18">
        <v>53348</v>
      </c>
      <c r="J13" s="18">
        <v>136850</v>
      </c>
      <c r="K13" s="19">
        <v>98772</v>
      </c>
      <c r="L13" s="19">
        <v>87742</v>
      </c>
      <c r="M13" s="19">
        <v>150351</v>
      </c>
      <c r="N13" s="19">
        <v>71519</v>
      </c>
      <c r="O13" s="20">
        <v>20448</v>
      </c>
    </row>
    <row r="14" spans="1:17">
      <c r="A14" s="17" t="s">
        <v>7</v>
      </c>
      <c r="B14" s="27">
        <v>0</v>
      </c>
      <c r="C14" s="27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35</v>
      </c>
      <c r="K14" s="19"/>
      <c r="L14" s="19"/>
      <c r="M14" s="19"/>
      <c r="N14" s="19"/>
      <c r="O14" s="20"/>
    </row>
    <row r="15" spans="1:17">
      <c r="A15" s="17" t="s">
        <v>8</v>
      </c>
      <c r="B15" s="27">
        <v>68587</v>
      </c>
      <c r="C15" s="27">
        <v>69325</v>
      </c>
      <c r="D15" s="18">
        <v>62614</v>
      </c>
      <c r="E15" s="18">
        <v>67250</v>
      </c>
      <c r="F15" s="18">
        <v>80735</v>
      </c>
      <c r="G15" s="18">
        <v>86927</v>
      </c>
      <c r="H15" s="18">
        <v>62970</v>
      </c>
      <c r="I15" s="18">
        <v>80092</v>
      </c>
      <c r="J15" s="18">
        <v>77301</v>
      </c>
      <c r="K15" s="19">
        <v>100717</v>
      </c>
      <c r="L15" s="19">
        <v>86449</v>
      </c>
      <c r="M15" s="19">
        <v>74938</v>
      </c>
      <c r="N15" s="19">
        <v>68369</v>
      </c>
      <c r="O15" s="20">
        <v>19245</v>
      </c>
    </row>
    <row r="16" spans="1:17">
      <c r="A16" s="17" t="s">
        <v>9</v>
      </c>
      <c r="B16" s="27">
        <v>1120638</v>
      </c>
      <c r="C16" s="26">
        <v>1067294</v>
      </c>
      <c r="D16" s="24">
        <v>1239858</v>
      </c>
      <c r="E16" s="18">
        <v>1154553</v>
      </c>
      <c r="F16" s="18">
        <v>1057328</v>
      </c>
      <c r="G16" s="18">
        <v>499591</v>
      </c>
      <c r="H16" s="18">
        <v>346372</v>
      </c>
      <c r="I16" s="18">
        <v>230396</v>
      </c>
      <c r="J16" s="18">
        <v>482900</v>
      </c>
      <c r="K16" s="19">
        <v>189810</v>
      </c>
      <c r="L16" s="19">
        <v>77630</v>
      </c>
      <c r="M16" s="19">
        <v>322281</v>
      </c>
      <c r="N16" s="19">
        <v>253501</v>
      </c>
      <c r="O16" s="20">
        <v>351638</v>
      </c>
    </row>
    <row r="17" spans="1:15">
      <c r="A17" s="17" t="s">
        <v>10</v>
      </c>
      <c r="B17" s="27">
        <v>400</v>
      </c>
      <c r="C17" s="27">
        <v>0</v>
      </c>
      <c r="D17" s="18">
        <v>100</v>
      </c>
      <c r="E17" s="18">
        <v>0</v>
      </c>
      <c r="F17" s="18">
        <v>0</v>
      </c>
      <c r="G17" s="18">
        <v>395</v>
      </c>
      <c r="H17" s="18">
        <v>0</v>
      </c>
      <c r="I17" s="18">
        <v>80</v>
      </c>
      <c r="J17" s="18">
        <v>190</v>
      </c>
      <c r="K17" s="19">
        <v>140</v>
      </c>
      <c r="L17" s="19">
        <v>0</v>
      </c>
      <c r="M17" s="19">
        <v>0</v>
      </c>
      <c r="N17" s="19">
        <v>50</v>
      </c>
      <c r="O17" s="20">
        <v>160</v>
      </c>
    </row>
    <row r="18" spans="1:15">
      <c r="A18" s="17" t="s">
        <v>11</v>
      </c>
      <c r="B18" s="27">
        <v>0</v>
      </c>
      <c r="C18" s="27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9">
        <v>0</v>
      </c>
      <c r="L18" s="19">
        <v>0</v>
      </c>
      <c r="M18" s="19">
        <v>20</v>
      </c>
      <c r="N18" s="19">
        <v>0</v>
      </c>
      <c r="O18" s="20">
        <v>15</v>
      </c>
    </row>
    <row r="19" spans="1:15">
      <c r="A19" s="17" t="s">
        <v>12</v>
      </c>
      <c r="B19" s="27">
        <v>0</v>
      </c>
      <c r="C19" s="27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13</v>
      </c>
      <c r="K19" s="19"/>
      <c r="L19" s="19"/>
      <c r="M19" s="19"/>
      <c r="N19" s="19"/>
      <c r="O19" s="20"/>
    </row>
    <row r="20" spans="1:15">
      <c r="A20" s="17" t="s">
        <v>13</v>
      </c>
      <c r="B20" s="27">
        <v>0</v>
      </c>
      <c r="C20" s="27">
        <v>72</v>
      </c>
      <c r="D20" s="18">
        <v>0</v>
      </c>
      <c r="E20" s="18">
        <v>0</v>
      </c>
      <c r="F20" s="18">
        <v>0</v>
      </c>
      <c r="G20" s="18">
        <v>125</v>
      </c>
      <c r="H20" s="18">
        <v>0</v>
      </c>
      <c r="I20" s="18">
        <v>0</v>
      </c>
      <c r="J20" s="18">
        <v>0</v>
      </c>
      <c r="K20" s="19">
        <v>1255</v>
      </c>
      <c r="L20" s="19">
        <v>1420</v>
      </c>
      <c r="M20" s="19">
        <v>0</v>
      </c>
      <c r="N20" s="19">
        <v>0</v>
      </c>
      <c r="O20" s="20">
        <v>0</v>
      </c>
    </row>
    <row r="21" spans="1:15">
      <c r="A21" s="17" t="s">
        <v>14</v>
      </c>
      <c r="B21" s="27">
        <v>0</v>
      </c>
      <c r="C21" s="27">
        <v>0</v>
      </c>
      <c r="D21" s="18">
        <v>0</v>
      </c>
      <c r="E21" s="18">
        <v>0</v>
      </c>
      <c r="F21" s="18">
        <v>50</v>
      </c>
      <c r="G21" s="18"/>
      <c r="H21" s="18"/>
      <c r="I21" s="18"/>
      <c r="J21" s="18"/>
      <c r="K21" s="19"/>
      <c r="L21" s="19"/>
      <c r="M21" s="19"/>
      <c r="N21" s="19"/>
      <c r="O21" s="20"/>
    </row>
    <row r="22" spans="1:15">
      <c r="A22" s="17" t="s">
        <v>15</v>
      </c>
      <c r="B22" s="27">
        <v>328208</v>
      </c>
      <c r="C22" s="27">
        <v>423669</v>
      </c>
      <c r="D22" s="18">
        <v>317453</v>
      </c>
      <c r="E22" s="18">
        <v>364156</v>
      </c>
      <c r="F22" s="18">
        <v>361841</v>
      </c>
      <c r="G22" s="18">
        <v>266740</v>
      </c>
      <c r="H22" s="18">
        <v>337160</v>
      </c>
      <c r="I22" s="18">
        <v>290497</v>
      </c>
      <c r="J22" s="18">
        <v>187753</v>
      </c>
      <c r="K22" s="19">
        <v>224168</v>
      </c>
      <c r="L22" s="19">
        <v>139845</v>
      </c>
      <c r="M22" s="19">
        <v>131</v>
      </c>
      <c r="N22" s="19">
        <v>70637</v>
      </c>
      <c r="O22" s="20">
        <v>16595</v>
      </c>
    </row>
    <row r="23" spans="1:15">
      <c r="A23" s="17" t="s">
        <v>16</v>
      </c>
      <c r="B23" s="27">
        <v>0</v>
      </c>
      <c r="C23" s="27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</row>
    <row r="24" spans="1:15">
      <c r="A24" s="17" t="s">
        <v>17</v>
      </c>
      <c r="B24" s="27">
        <v>392</v>
      </c>
      <c r="C24" s="27">
        <v>232</v>
      </c>
      <c r="D24" s="18">
        <v>330</v>
      </c>
      <c r="E24" s="18">
        <v>535</v>
      </c>
      <c r="F24" s="18">
        <v>603</v>
      </c>
      <c r="G24" s="18">
        <v>239</v>
      </c>
      <c r="H24" s="18">
        <v>160</v>
      </c>
      <c r="I24" s="18">
        <v>20</v>
      </c>
      <c r="J24" s="18">
        <v>270</v>
      </c>
      <c r="K24" s="19">
        <v>494</v>
      </c>
      <c r="L24" s="19">
        <v>580</v>
      </c>
      <c r="M24" s="19">
        <v>744</v>
      </c>
      <c r="N24" s="19">
        <v>1096</v>
      </c>
      <c r="O24" s="20">
        <v>755</v>
      </c>
    </row>
    <row r="25" spans="1:15">
      <c r="A25" s="17" t="s">
        <v>18</v>
      </c>
      <c r="B25" s="27">
        <v>369</v>
      </c>
      <c r="C25" s="27">
        <v>220</v>
      </c>
      <c r="D25" s="18">
        <v>240</v>
      </c>
      <c r="E25" s="18">
        <v>0</v>
      </c>
      <c r="F25" s="18">
        <v>0</v>
      </c>
      <c r="G25" s="18">
        <v>0</v>
      </c>
      <c r="H25" s="18">
        <v>153</v>
      </c>
      <c r="I25" s="18"/>
      <c r="J25" s="18"/>
      <c r="K25" s="19"/>
      <c r="L25" s="19"/>
      <c r="M25" s="19"/>
      <c r="N25" s="19"/>
      <c r="O25" s="20"/>
    </row>
    <row r="26" spans="1:15">
      <c r="A26" s="17" t="s">
        <v>19</v>
      </c>
      <c r="B26" s="27">
        <v>10</v>
      </c>
      <c r="C26" s="27">
        <v>7</v>
      </c>
      <c r="D26" s="18">
        <v>0</v>
      </c>
      <c r="E26" s="18">
        <v>0</v>
      </c>
      <c r="F26" s="18">
        <v>126</v>
      </c>
      <c r="G26" s="18">
        <v>28</v>
      </c>
      <c r="H26" s="18">
        <v>48</v>
      </c>
      <c r="I26" s="18">
        <v>0</v>
      </c>
      <c r="J26" s="18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1:15">
      <c r="A27" s="17" t="s">
        <v>20</v>
      </c>
      <c r="B27" s="27">
        <v>0</v>
      </c>
      <c r="C27" s="27">
        <v>0</v>
      </c>
      <c r="D27" s="18">
        <v>0</v>
      </c>
      <c r="E27" s="18">
        <v>0</v>
      </c>
      <c r="F27" s="18">
        <v>0</v>
      </c>
      <c r="G27" s="18">
        <v>0</v>
      </c>
      <c r="H27" s="18">
        <v>188</v>
      </c>
      <c r="I27" s="18">
        <v>0</v>
      </c>
      <c r="J27" s="18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</row>
    <row r="28" spans="1:15">
      <c r="A28" s="17" t="s">
        <v>21</v>
      </c>
      <c r="B28" s="27">
        <v>0</v>
      </c>
      <c r="C28" s="27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30</v>
      </c>
      <c r="J28" s="18"/>
      <c r="K28" s="19"/>
      <c r="L28" s="19"/>
      <c r="M28" s="19"/>
      <c r="N28" s="19"/>
      <c r="O28" s="20"/>
    </row>
    <row r="29" spans="1:15">
      <c r="A29" s="17" t="s">
        <v>22</v>
      </c>
      <c r="B29" s="27">
        <v>0</v>
      </c>
      <c r="C29" s="27">
        <v>0</v>
      </c>
      <c r="D29" s="18">
        <v>540</v>
      </c>
      <c r="E29" s="18">
        <v>253</v>
      </c>
      <c r="F29" s="18">
        <v>0</v>
      </c>
      <c r="G29" s="18">
        <v>0</v>
      </c>
      <c r="H29" s="18">
        <v>0</v>
      </c>
      <c r="I29" s="18">
        <v>226</v>
      </c>
      <c r="J29" s="18">
        <v>1125</v>
      </c>
      <c r="K29" s="19">
        <v>1863</v>
      </c>
      <c r="L29" s="19">
        <v>1415</v>
      </c>
      <c r="M29" s="19">
        <v>2798</v>
      </c>
      <c r="N29" s="19">
        <v>4211</v>
      </c>
      <c r="O29" s="20">
        <v>7210</v>
      </c>
    </row>
    <row r="30" spans="1:15">
      <c r="A30" s="17" t="s">
        <v>23</v>
      </c>
      <c r="B30" s="27">
        <v>24752</v>
      </c>
      <c r="C30" s="27">
        <v>25259</v>
      </c>
      <c r="D30" s="18">
        <v>27126</v>
      </c>
      <c r="E30" s="18">
        <v>22090</v>
      </c>
      <c r="F30" s="18">
        <v>16353</v>
      </c>
      <c r="G30" s="18">
        <v>13728</v>
      </c>
      <c r="H30" s="18">
        <v>7202</v>
      </c>
      <c r="I30" s="18">
        <v>7297</v>
      </c>
      <c r="J30" s="18">
        <v>12421</v>
      </c>
      <c r="K30" s="19">
        <v>9021</v>
      </c>
      <c r="L30" s="19">
        <v>3722</v>
      </c>
      <c r="M30" s="19">
        <v>8489</v>
      </c>
      <c r="N30" s="19">
        <v>8760</v>
      </c>
      <c r="O30" s="20">
        <v>10669</v>
      </c>
    </row>
    <row r="31" spans="1:15">
      <c r="A31" s="17" t="s">
        <v>24</v>
      </c>
      <c r="B31" s="27">
        <v>4012</v>
      </c>
      <c r="C31" s="27">
        <v>12073</v>
      </c>
      <c r="D31" s="18">
        <v>18712</v>
      </c>
      <c r="E31" s="18">
        <v>25362</v>
      </c>
      <c r="F31" s="18">
        <v>5524</v>
      </c>
      <c r="G31" s="18">
        <v>12897</v>
      </c>
      <c r="H31" s="18">
        <v>10012</v>
      </c>
      <c r="I31" s="18">
        <v>17977</v>
      </c>
      <c r="J31" s="18">
        <v>14926</v>
      </c>
      <c r="K31" s="19">
        <v>14942</v>
      </c>
      <c r="L31" s="19">
        <v>12170</v>
      </c>
      <c r="M31" s="19">
        <v>10525</v>
      </c>
      <c r="N31" s="19">
        <v>19875</v>
      </c>
      <c r="O31" s="20">
        <v>28952</v>
      </c>
    </row>
    <row r="32" spans="1:15">
      <c r="A32" s="17" t="s">
        <v>25</v>
      </c>
      <c r="B32" s="27">
        <v>66</v>
      </c>
      <c r="C32" s="27">
        <v>116</v>
      </c>
      <c r="D32" s="18">
        <v>21</v>
      </c>
      <c r="E32" s="18">
        <v>119</v>
      </c>
      <c r="F32" s="18">
        <v>194</v>
      </c>
      <c r="G32" s="18">
        <v>2439</v>
      </c>
      <c r="H32" s="18">
        <v>64</v>
      </c>
      <c r="I32" s="18">
        <v>27</v>
      </c>
      <c r="J32" s="18">
        <v>190</v>
      </c>
      <c r="K32" s="19">
        <v>110</v>
      </c>
      <c r="L32" s="19">
        <v>130</v>
      </c>
      <c r="M32" s="19">
        <v>0</v>
      </c>
      <c r="N32" s="19">
        <v>130</v>
      </c>
      <c r="O32" s="20">
        <v>110</v>
      </c>
    </row>
    <row r="33" spans="1:15">
      <c r="A33" s="17" t="s">
        <v>26</v>
      </c>
      <c r="B33" s="27">
        <v>13645</v>
      </c>
      <c r="C33" s="27">
        <v>7613</v>
      </c>
      <c r="D33" s="18">
        <v>48693</v>
      </c>
      <c r="E33" s="18">
        <v>0</v>
      </c>
      <c r="F33" s="18">
        <v>0</v>
      </c>
      <c r="G33" s="18">
        <v>765</v>
      </c>
      <c r="H33" s="18">
        <v>1870</v>
      </c>
      <c r="I33" s="18">
        <v>1600</v>
      </c>
      <c r="J33" s="18">
        <v>33125</v>
      </c>
      <c r="K33" s="19">
        <v>65507</v>
      </c>
      <c r="L33" s="19">
        <v>111948</v>
      </c>
      <c r="M33" s="19">
        <v>45098</v>
      </c>
      <c r="N33" s="19">
        <v>10776</v>
      </c>
      <c r="O33" s="20">
        <v>983</v>
      </c>
    </row>
    <row r="34" spans="1:15">
      <c r="A34" s="17" t="s">
        <v>27</v>
      </c>
      <c r="B34" s="27">
        <v>23389</v>
      </c>
      <c r="C34" s="27">
        <v>27483</v>
      </c>
      <c r="D34" s="18">
        <v>26803</v>
      </c>
      <c r="E34" s="18">
        <v>25747</v>
      </c>
      <c r="F34" s="18">
        <v>27940</v>
      </c>
      <c r="G34" s="18">
        <v>23889</v>
      </c>
      <c r="H34" s="18">
        <v>18959</v>
      </c>
      <c r="I34" s="18">
        <v>6514</v>
      </c>
      <c r="J34" s="18">
        <v>5002</v>
      </c>
      <c r="K34" s="19">
        <v>2768</v>
      </c>
      <c r="L34" s="19">
        <v>3447</v>
      </c>
      <c r="M34" s="19">
        <v>16351</v>
      </c>
      <c r="N34" s="19">
        <v>3620</v>
      </c>
      <c r="O34" s="20"/>
    </row>
    <row r="35" spans="1:15">
      <c r="A35" s="17" t="s">
        <v>28</v>
      </c>
      <c r="B35" s="27">
        <v>7207</v>
      </c>
      <c r="C35" s="27">
        <v>3271</v>
      </c>
      <c r="D35" s="18">
        <v>1609</v>
      </c>
      <c r="E35" s="18">
        <v>4508</v>
      </c>
      <c r="F35" s="18">
        <v>1390</v>
      </c>
      <c r="G35" s="18">
        <v>605</v>
      </c>
      <c r="H35" s="18">
        <v>1849</v>
      </c>
      <c r="I35" s="18">
        <v>1113</v>
      </c>
      <c r="J35" s="18">
        <v>1048</v>
      </c>
      <c r="K35" s="19">
        <v>1269</v>
      </c>
      <c r="L35" s="19">
        <v>84</v>
      </c>
      <c r="M35" s="19">
        <v>509</v>
      </c>
      <c r="N35" s="19">
        <v>6320</v>
      </c>
      <c r="O35" s="20">
        <v>2290</v>
      </c>
    </row>
    <row r="36" spans="1:15">
      <c r="A36" s="17" t="s">
        <v>29</v>
      </c>
      <c r="B36" s="27">
        <v>0</v>
      </c>
      <c r="C36" s="27">
        <v>0</v>
      </c>
      <c r="D36" s="18">
        <v>0</v>
      </c>
      <c r="E36" s="18">
        <v>0</v>
      </c>
      <c r="F36" s="18">
        <v>0</v>
      </c>
      <c r="G36" s="18">
        <v>20</v>
      </c>
      <c r="H36" s="18">
        <v>420</v>
      </c>
      <c r="I36" s="18">
        <v>185</v>
      </c>
      <c r="J36" s="18">
        <v>0</v>
      </c>
      <c r="K36" s="19">
        <v>100</v>
      </c>
      <c r="L36" s="19">
        <v>60</v>
      </c>
      <c r="M36" s="19">
        <v>110</v>
      </c>
      <c r="N36" s="19">
        <v>90</v>
      </c>
      <c r="O36" s="20">
        <v>170</v>
      </c>
    </row>
    <row r="37" spans="1:15">
      <c r="A37" s="17" t="s">
        <v>30</v>
      </c>
      <c r="B37" s="27">
        <v>0</v>
      </c>
      <c r="C37" s="27">
        <v>0</v>
      </c>
      <c r="D37" s="18">
        <v>0</v>
      </c>
      <c r="E37" s="18">
        <v>0</v>
      </c>
      <c r="F37" s="18">
        <v>0</v>
      </c>
      <c r="G37" s="18">
        <v>0</v>
      </c>
      <c r="H37" s="18">
        <v>817</v>
      </c>
      <c r="I37" s="18"/>
      <c r="J37" s="18"/>
      <c r="K37" s="19"/>
      <c r="L37" s="19"/>
      <c r="M37" s="19"/>
      <c r="N37" s="19"/>
      <c r="O37" s="20"/>
    </row>
    <row r="38" spans="1:15">
      <c r="A38" s="17" t="s">
        <v>31</v>
      </c>
      <c r="B38" s="27">
        <v>0</v>
      </c>
      <c r="C38" s="27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9">
        <v>10000</v>
      </c>
      <c r="L38" s="19">
        <v>9750</v>
      </c>
      <c r="M38" s="19">
        <v>15705</v>
      </c>
      <c r="N38" s="19">
        <v>6355</v>
      </c>
      <c r="O38" s="20"/>
    </row>
    <row r="39" spans="1:15">
      <c r="A39" s="17" t="s">
        <v>32</v>
      </c>
      <c r="B39" s="27">
        <v>0</v>
      </c>
      <c r="C39" s="27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1146</v>
      </c>
      <c r="K39" s="19">
        <v>900</v>
      </c>
      <c r="L39" s="19"/>
      <c r="M39" s="19"/>
      <c r="N39" s="19"/>
      <c r="O39" s="20"/>
    </row>
    <row r="40" spans="1:15">
      <c r="A40" s="17" t="s">
        <v>33</v>
      </c>
      <c r="B40" s="27">
        <v>67415</v>
      </c>
      <c r="C40" s="27">
        <v>83535</v>
      </c>
      <c r="D40" s="18">
        <v>131640</v>
      </c>
      <c r="E40" s="18">
        <v>93515</v>
      </c>
      <c r="F40" s="18">
        <v>52931</v>
      </c>
      <c r="G40" s="18">
        <v>253761</v>
      </c>
      <c r="H40" s="18">
        <v>378115</v>
      </c>
      <c r="I40" s="18">
        <v>354127</v>
      </c>
      <c r="J40" s="18">
        <v>184650</v>
      </c>
      <c r="K40" s="19">
        <v>76024</v>
      </c>
      <c r="L40" s="19">
        <v>21543</v>
      </c>
      <c r="M40" s="19">
        <v>10220</v>
      </c>
      <c r="N40" s="19">
        <v>2750</v>
      </c>
      <c r="O40" s="20">
        <v>8400</v>
      </c>
    </row>
    <row r="41" spans="1:15">
      <c r="A41" s="17" t="s">
        <v>34</v>
      </c>
      <c r="B41" s="27">
        <v>18203</v>
      </c>
      <c r="C41" s="27">
        <v>12368</v>
      </c>
      <c r="D41" s="18">
        <v>6585</v>
      </c>
      <c r="E41" s="18">
        <v>5685</v>
      </c>
      <c r="F41" s="18">
        <v>8901</v>
      </c>
      <c r="G41" s="18">
        <v>9050</v>
      </c>
      <c r="H41" s="18">
        <v>14167</v>
      </c>
      <c r="I41" s="18">
        <v>4669</v>
      </c>
      <c r="J41" s="18">
        <v>110</v>
      </c>
      <c r="K41" s="19">
        <v>3040</v>
      </c>
      <c r="L41" s="19">
        <v>6155</v>
      </c>
      <c r="M41" s="19">
        <v>10805</v>
      </c>
      <c r="N41" s="19">
        <v>10876</v>
      </c>
      <c r="O41" s="20">
        <v>6659</v>
      </c>
    </row>
    <row r="42" spans="1:15">
      <c r="A42" s="17" t="s">
        <v>35</v>
      </c>
      <c r="B42" s="27">
        <v>8039</v>
      </c>
      <c r="C42" s="27">
        <v>8421</v>
      </c>
      <c r="D42" s="25">
        <v>8263</v>
      </c>
      <c r="E42" s="25">
        <v>6195</v>
      </c>
      <c r="F42" s="25">
        <v>6109</v>
      </c>
      <c r="G42" s="25">
        <v>7950</v>
      </c>
      <c r="H42" s="25">
        <v>8835</v>
      </c>
      <c r="I42" s="25">
        <v>10744</v>
      </c>
      <c r="J42" s="25">
        <v>13667</v>
      </c>
      <c r="K42" s="36">
        <v>13069</v>
      </c>
      <c r="L42" s="36">
        <v>10719</v>
      </c>
      <c r="M42" s="36">
        <v>9112</v>
      </c>
      <c r="N42" s="36">
        <v>4482</v>
      </c>
      <c r="O42" s="20">
        <v>1186</v>
      </c>
    </row>
    <row r="43" spans="1:15" s="28" customFormat="1" ht="15">
      <c r="A43" s="30" t="s">
        <v>36</v>
      </c>
      <c r="B43" s="51">
        <v>2872624</v>
      </c>
      <c r="C43" s="37">
        <v>3544228</v>
      </c>
      <c r="D43" s="38">
        <v>3301061</v>
      </c>
      <c r="E43" s="38">
        <v>3366787</v>
      </c>
      <c r="F43" s="38">
        <v>3040504</v>
      </c>
      <c r="G43" s="38">
        <v>2713667</v>
      </c>
      <c r="H43" s="38">
        <v>3203964</v>
      </c>
      <c r="I43" s="38">
        <v>4899924</v>
      </c>
      <c r="J43" s="38">
        <v>3438709</v>
      </c>
      <c r="K43" s="39">
        <v>2957466</v>
      </c>
      <c r="L43" s="39">
        <v>1645515</v>
      </c>
      <c r="M43" s="39">
        <v>2604222</v>
      </c>
      <c r="N43" s="39">
        <v>4174085</v>
      </c>
      <c r="O43" s="40">
        <v>3922489</v>
      </c>
    </row>
    <row r="44" spans="1:15" s="29" customFormat="1" ht="17.399999999999999">
      <c r="A44" s="31" t="s">
        <v>40</v>
      </c>
      <c r="B44" s="32">
        <f>B43/1000</f>
        <v>2872.6239999999998</v>
      </c>
      <c r="C44" s="32">
        <f>C43/1000</f>
        <v>3544.2280000000001</v>
      </c>
      <c r="D44" s="41">
        <f t="shared" ref="D44:O44" si="0">D43/1000</f>
        <v>3301.0610000000001</v>
      </c>
      <c r="E44" s="41">
        <f t="shared" si="0"/>
        <v>3366.7869999999998</v>
      </c>
      <c r="F44" s="41">
        <f t="shared" si="0"/>
        <v>3040.5039999999999</v>
      </c>
      <c r="G44" s="41">
        <f t="shared" si="0"/>
        <v>2713.6669999999999</v>
      </c>
      <c r="H44" s="41">
        <f t="shared" si="0"/>
        <v>3203.9639999999999</v>
      </c>
      <c r="I44" s="41">
        <f t="shared" si="0"/>
        <v>4899.924</v>
      </c>
      <c r="J44" s="41">
        <f t="shared" si="0"/>
        <v>3438.7089999999998</v>
      </c>
      <c r="K44" s="41">
        <f t="shared" si="0"/>
        <v>2957.4659999999999</v>
      </c>
      <c r="L44" s="41">
        <f t="shared" si="0"/>
        <v>1645.5150000000001</v>
      </c>
      <c r="M44" s="41">
        <f t="shared" si="0"/>
        <v>2604.2220000000002</v>
      </c>
      <c r="N44" s="41">
        <f t="shared" si="0"/>
        <v>4174.085</v>
      </c>
      <c r="O44" s="41">
        <f t="shared" si="0"/>
        <v>3922.489</v>
      </c>
    </row>
    <row r="45" spans="1:15" s="28" customFormat="1" ht="15">
      <c r="A45" s="33" t="s">
        <v>37</v>
      </c>
      <c r="B45" s="50">
        <v>9304749</v>
      </c>
      <c r="C45" s="42">
        <v>12264927</v>
      </c>
      <c r="D45" s="43">
        <v>10175189</v>
      </c>
      <c r="E45" s="43">
        <v>9601223</v>
      </c>
      <c r="F45" s="43">
        <v>8891953</v>
      </c>
      <c r="G45" s="43">
        <v>8444594</v>
      </c>
      <c r="H45" s="43">
        <v>10280116</v>
      </c>
      <c r="I45" s="43">
        <v>15279979</v>
      </c>
      <c r="J45" s="43">
        <v>11692288</v>
      </c>
      <c r="K45" s="44">
        <v>8909591</v>
      </c>
      <c r="L45" s="44">
        <v>4983769</v>
      </c>
      <c r="M45" s="44">
        <v>7300831</v>
      </c>
      <c r="N45" s="44">
        <v>10276244</v>
      </c>
      <c r="O45" s="45">
        <v>9239504</v>
      </c>
    </row>
    <row r="46" spans="1:15" s="29" customFormat="1" ht="17.399999999999999">
      <c r="A46" s="34" t="s">
        <v>41</v>
      </c>
      <c r="B46" s="35">
        <f>B45/1000000</f>
        <v>9.3047489999999993</v>
      </c>
      <c r="C46" s="35">
        <f>C45/1000000</f>
        <v>12.264927</v>
      </c>
      <c r="D46" s="46">
        <f t="shared" ref="D46:O46" si="1">D45/1000000</f>
        <v>10.175189</v>
      </c>
      <c r="E46" s="46">
        <f t="shared" si="1"/>
        <v>9.6012229999999992</v>
      </c>
      <c r="F46" s="46">
        <f t="shared" si="1"/>
        <v>8.8919530000000009</v>
      </c>
      <c r="G46" s="46">
        <f t="shared" si="1"/>
        <v>8.4445940000000004</v>
      </c>
      <c r="H46" s="46">
        <f t="shared" si="1"/>
        <v>10.280116</v>
      </c>
      <c r="I46" s="46">
        <f t="shared" si="1"/>
        <v>15.279979000000001</v>
      </c>
      <c r="J46" s="46">
        <f t="shared" si="1"/>
        <v>11.692288</v>
      </c>
      <c r="K46" s="46">
        <f t="shared" si="1"/>
        <v>8.9095910000000007</v>
      </c>
      <c r="L46" s="46">
        <f t="shared" si="1"/>
        <v>4.9837689999999997</v>
      </c>
      <c r="M46" s="46">
        <f t="shared" si="1"/>
        <v>7.3008309999999996</v>
      </c>
      <c r="N46" s="46">
        <f t="shared" si="1"/>
        <v>10.276244</v>
      </c>
      <c r="O46" s="46">
        <f t="shared" si="1"/>
        <v>9.2395040000000002</v>
      </c>
    </row>
  </sheetData>
  <mergeCells count="2">
    <mergeCell ref="E1:Q1"/>
    <mergeCell ref="E2:Q2"/>
  </mergeCells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 Website</vt:lpstr>
      <vt:lpstr>'For Website'!Print_Area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Barnes</dc:creator>
  <cp:lastModifiedBy>Helen Barnes</cp:lastModifiedBy>
  <cp:lastPrinted>2018-02-14T00:54:49Z</cp:lastPrinted>
  <dcterms:created xsi:type="dcterms:W3CDTF">2016-05-19T01:26:03Z</dcterms:created>
  <dcterms:modified xsi:type="dcterms:W3CDTF">2019-04-03T21:20:54Z</dcterms:modified>
</cp:coreProperties>
</file>