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9416" windowHeight="11016"/>
  </bookViews>
  <sheets>
    <sheet name="Exports" sheetId="1" r:id="rId1"/>
  </sheets>
  <externalReferences>
    <externalReference r:id="rId2"/>
  </externalReferences>
  <definedNames>
    <definedName name="_xlnm.Print_Area" localSheetId="0">Exports!$A$1:$Q$43</definedName>
  </definedNames>
  <calcPr calcId="145621"/>
</workbook>
</file>

<file path=xl/calcChain.xml><?xml version="1.0" encoding="utf-8"?>
<calcChain xmlns="http://schemas.openxmlformats.org/spreadsheetml/2006/main">
  <c r="B39" i="1" l="1"/>
  <c r="C41" i="1" l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9" i="1" l="1"/>
</calcChain>
</file>

<file path=xl/sharedStrings.xml><?xml version="1.0" encoding="utf-8"?>
<sst xmlns="http://schemas.openxmlformats.org/spreadsheetml/2006/main" count="42" uniqueCount="42">
  <si>
    <t>New Zealand Fresh Tomato Exports</t>
  </si>
  <si>
    <t>Country</t>
  </si>
  <si>
    <t>2000</t>
  </si>
  <si>
    <t>Australia</t>
  </si>
  <si>
    <t>Canada</t>
  </si>
  <si>
    <t>China</t>
  </si>
  <si>
    <t>Cook Islands</t>
  </si>
  <si>
    <t>Fiji</t>
  </si>
  <si>
    <t>French Polynesia</t>
  </si>
  <si>
    <t>Guam</t>
  </si>
  <si>
    <t>Hong Kong</t>
  </si>
  <si>
    <t>Japan</t>
  </si>
  <si>
    <t>Kiribati</t>
  </si>
  <si>
    <t>Korea</t>
  </si>
  <si>
    <t>Macau</t>
  </si>
  <si>
    <t>Malaysia</t>
  </si>
  <si>
    <t>Mexico</t>
  </si>
  <si>
    <t>New Caledonia</t>
  </si>
  <si>
    <t>Norfolk Islands</t>
  </si>
  <si>
    <t>Niue</t>
  </si>
  <si>
    <t>Palau</t>
  </si>
  <si>
    <t>Papua New Guinea</t>
  </si>
  <si>
    <t>Philippines</t>
  </si>
  <si>
    <t>Portugal</t>
  </si>
  <si>
    <t>Samoa, American</t>
  </si>
  <si>
    <t>Samoa, Western</t>
  </si>
  <si>
    <t>Singapore</t>
  </si>
  <si>
    <t>Solomon Islands</t>
  </si>
  <si>
    <t>Taiwan</t>
  </si>
  <si>
    <t>Thailand</t>
  </si>
  <si>
    <t>Tonga</t>
  </si>
  <si>
    <t>Tuvalu</t>
  </si>
  <si>
    <t>Ukraine</t>
  </si>
  <si>
    <t>United Arab Emirates</t>
  </si>
  <si>
    <t>United Kingdom</t>
  </si>
  <si>
    <t>USA</t>
  </si>
  <si>
    <t>Vanuatu</t>
  </si>
  <si>
    <t>Wallis &amp; Futuna</t>
  </si>
  <si>
    <t>TOTAL Kg</t>
  </si>
  <si>
    <t>TOTAL FOB NZ$</t>
  </si>
  <si>
    <t>Source: Statistics New Zealand</t>
  </si>
  <si>
    <t>Prepared &amp; Distributed by TomatoesNZ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</si>
</sst>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>
    <font>
      <sz val="12"/>
      <name val="Helv"/>
    </font>
    <font>
      <b/>
      <sz val="12"/>
      <name val="Arial"/>
      <family val="2"/>
    </font>
    <font>
      <sz val="10"/>
      <name val="CG Omega"/>
      <family val="2"/>
    </font>
    <font>
      <b/>
      <sz val="10"/>
      <name val="CG Omega"/>
      <family val="2"/>
    </font>
    <font>
      <sz val="10"/>
      <name val="Arial"/>
      <family val="2"/>
    </font>
    <font>
      <sz val="9.5"/>
      <name val="CG Omega"/>
      <family val="2"/>
    </font>
    <font>
      <sz val="9.5"/>
      <name val="CG Omega"/>
      <family val="2"/>
      <charset val="238"/>
    </font>
    <font>
      <sz val="10"/>
      <name val="CG Omega"/>
      <family val="2"/>
      <charset val="238"/>
    </font>
    <font>
      <b/>
      <sz val="10"/>
      <name val="CG Omega"/>
    </font>
    <font>
      <b/>
      <sz val="9.5"/>
      <name val="CG Omega"/>
    </font>
    <font>
      <b/>
      <sz val="10"/>
      <name val="Arial"/>
      <family val="2"/>
    </font>
    <font>
      <sz val="10"/>
      <name val="CG Omeg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37" fontId="0" fillId="0" borderId="0"/>
    <xf numFmtId="164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32">
    <xf numFmtId="37" fontId="0" fillId="0" borderId="0" xfId="0"/>
    <xf numFmtId="37" fontId="1" fillId="0" borderId="0" xfId="0" applyFont="1"/>
    <xf numFmtId="37" fontId="3" fillId="0" borderId="1" xfId="0" applyFont="1" applyFill="1" applyBorder="1" applyAlignment="1">
      <alignment horizontal="center"/>
    </xf>
    <xf numFmtId="37" fontId="2" fillId="0" borderId="2" xfId="0" applyFont="1" applyFill="1" applyBorder="1"/>
    <xf numFmtId="165" fontId="5" fillId="0" borderId="3" xfId="1" applyNumberFormat="1" applyFont="1" applyBorder="1" applyProtection="1"/>
    <xf numFmtId="37" fontId="2" fillId="0" borderId="3" xfId="0" applyFont="1" applyFill="1" applyBorder="1"/>
    <xf numFmtId="165" fontId="6" fillId="0" borderId="4" xfId="1" applyNumberFormat="1" applyFont="1" applyBorder="1" applyProtection="1"/>
    <xf numFmtId="165" fontId="6" fillId="0" borderId="4" xfId="1" applyNumberFormat="1" applyFont="1" applyBorder="1" applyAlignment="1" applyProtection="1">
      <alignment horizontal="center"/>
    </xf>
    <xf numFmtId="37" fontId="2" fillId="0" borderId="2" xfId="0" applyFont="1" applyBorder="1"/>
    <xf numFmtId="37" fontId="2" fillId="0" borderId="3" xfId="0" applyFont="1" applyBorder="1"/>
    <xf numFmtId="165" fontId="5" fillId="0" borderId="4" xfId="1" applyNumberFormat="1" applyFont="1" applyBorder="1" applyProtection="1"/>
    <xf numFmtId="37" fontId="5" fillId="0" borderId="2" xfId="0" applyNumberFormat="1" applyFont="1" applyBorder="1" applyAlignment="1" applyProtection="1">
      <alignment horizontal="left"/>
    </xf>
    <xf numFmtId="3" fontId="6" fillId="0" borderId="4" xfId="1" applyNumberFormat="1" applyFont="1" applyBorder="1" applyProtection="1"/>
    <xf numFmtId="3" fontId="5" fillId="0" borderId="3" xfId="0" applyNumberFormat="1" applyFont="1" applyBorder="1"/>
    <xf numFmtId="3" fontId="6" fillId="0" borderId="3" xfId="1" applyNumberFormat="1" applyFont="1" applyBorder="1" applyProtection="1"/>
    <xf numFmtId="3" fontId="5" fillId="0" borderId="4" xfId="1" applyNumberFormat="1" applyFont="1" applyBorder="1" applyProtection="1"/>
    <xf numFmtId="37" fontId="7" fillId="0" borderId="0" xfId="0" applyFont="1" applyFill="1"/>
    <xf numFmtId="3" fontId="6" fillId="0" borderId="4" xfId="1" applyNumberFormat="1" applyFont="1" applyBorder="1" applyAlignment="1" applyProtection="1"/>
    <xf numFmtId="37" fontId="8" fillId="0" borderId="5" xfId="0" applyFont="1" applyBorder="1"/>
    <xf numFmtId="165" fontId="9" fillId="0" borderId="6" xfId="1" applyNumberFormat="1" applyFont="1" applyBorder="1" applyProtection="1"/>
    <xf numFmtId="165" fontId="5" fillId="0" borderId="7" xfId="1" applyNumberFormat="1" applyFont="1" applyBorder="1" applyProtection="1"/>
    <xf numFmtId="165" fontId="9" fillId="0" borderId="1" xfId="1" applyNumberFormat="1" applyFont="1" applyBorder="1" applyProtection="1"/>
    <xf numFmtId="37" fontId="8" fillId="0" borderId="1" xfId="0" applyFont="1" applyBorder="1"/>
    <xf numFmtId="37" fontId="10" fillId="0" borderId="0" xfId="0" applyFont="1"/>
    <xf numFmtId="0" fontId="3" fillId="0" borderId="0" xfId="2" applyFont="1"/>
    <xf numFmtId="37" fontId="2" fillId="0" borderId="0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3" fontId="9" fillId="0" borderId="1" xfId="1" applyNumberFormat="1" applyFont="1" applyBorder="1" applyAlignment="1" applyProtection="1"/>
    <xf numFmtId="37" fontId="5" fillId="0" borderId="0" xfId="0" applyNumberFormat="1" applyFont="1" applyBorder="1" applyAlignment="1" applyProtection="1">
      <alignment horizontal="left"/>
    </xf>
    <xf numFmtId="37" fontId="1" fillId="0" borderId="0" xfId="0" applyFont="1" applyBorder="1"/>
    <xf numFmtId="37" fontId="7" fillId="0" borderId="3" xfId="0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%20-%20Tomatoes%20New%20Zealand/Industry%20statistics%20and%20information/Mel's%20Stats/Tomato%20Exports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Exports"/>
      <sheetName val="By Country Input Sheet"/>
      <sheetName val="Chart of Monthly Exports"/>
      <sheetName val="Time Series"/>
      <sheetName val="Country Graphs"/>
      <sheetName val="Country Summary for Graphs"/>
      <sheetName val="Sheet1"/>
    </sheetNames>
    <sheetDataSet>
      <sheetData sheetId="0"/>
      <sheetData sheetId="1">
        <row r="8">
          <cell r="N8">
            <v>961262</v>
          </cell>
        </row>
        <row r="9">
          <cell r="N9">
            <v>218115</v>
          </cell>
        </row>
        <row r="10">
          <cell r="N10">
            <v>0</v>
          </cell>
        </row>
        <row r="11">
          <cell r="N11">
            <v>14611</v>
          </cell>
        </row>
        <row r="12">
          <cell r="N12">
            <v>85249</v>
          </cell>
        </row>
        <row r="13">
          <cell r="N13">
            <v>141242</v>
          </cell>
        </row>
        <row r="14">
          <cell r="N14">
            <v>0</v>
          </cell>
        </row>
        <row r="15">
          <cell r="N15">
            <v>80735</v>
          </cell>
        </row>
        <row r="16">
          <cell r="N16">
            <v>1057328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50</v>
          </cell>
        </row>
        <row r="22">
          <cell r="N22">
            <v>361841</v>
          </cell>
        </row>
        <row r="23">
          <cell r="N23">
            <v>0</v>
          </cell>
        </row>
        <row r="24">
          <cell r="N24">
            <v>603</v>
          </cell>
        </row>
        <row r="25">
          <cell r="N25">
            <v>0</v>
          </cell>
        </row>
        <row r="26">
          <cell r="N26">
            <v>126</v>
          </cell>
        </row>
        <row r="27">
          <cell r="N27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16353</v>
          </cell>
        </row>
        <row r="31">
          <cell r="N31">
            <v>5524</v>
          </cell>
        </row>
        <row r="32">
          <cell r="N32">
            <v>194</v>
          </cell>
        </row>
        <row r="33">
          <cell r="N33">
            <v>0</v>
          </cell>
        </row>
        <row r="34">
          <cell r="N34">
            <v>27940</v>
          </cell>
        </row>
        <row r="35">
          <cell r="N35">
            <v>1390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52931</v>
          </cell>
        </row>
        <row r="41">
          <cell r="N41">
            <v>8901</v>
          </cell>
        </row>
        <row r="42">
          <cell r="N42">
            <v>6109</v>
          </cell>
        </row>
        <row r="45">
          <cell r="N45">
            <v>8891953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topLeftCell="A25" workbookViewId="0">
      <selection activeCell="E45" sqref="E45"/>
    </sheetView>
  </sheetViews>
  <sheetFormatPr defaultRowHeight="15.6"/>
  <cols>
    <col min="1" max="1" width="16.19921875" customWidth="1"/>
    <col min="2" max="2" width="10.19921875" customWidth="1"/>
    <col min="5" max="5" width="10" customWidth="1"/>
    <col min="6" max="6" width="10.19921875" customWidth="1"/>
    <col min="7" max="7" width="10.3984375" customWidth="1"/>
    <col min="11" max="11" width="10.3984375" customWidth="1"/>
  </cols>
  <sheetData>
    <row r="1" spans="1:17" ht="16.2">
      <c r="A1" s="30" t="s">
        <v>0</v>
      </c>
      <c r="B1" s="1"/>
    </row>
    <row r="2" spans="1:17">
      <c r="A2" s="3"/>
      <c r="B2" s="25"/>
    </row>
    <row r="3" spans="1:17">
      <c r="A3" s="2" t="s">
        <v>1</v>
      </c>
      <c r="B3" s="26">
        <v>2015</v>
      </c>
      <c r="C3" s="26">
        <v>2014</v>
      </c>
      <c r="D3" s="26">
        <v>2013</v>
      </c>
      <c r="E3" s="26">
        <v>2012</v>
      </c>
      <c r="F3" s="26">
        <v>2011</v>
      </c>
      <c r="G3" s="26">
        <v>2010</v>
      </c>
      <c r="H3" s="26">
        <v>2009</v>
      </c>
      <c r="I3" s="26">
        <v>2008</v>
      </c>
      <c r="J3" s="26">
        <v>2007</v>
      </c>
      <c r="K3" s="26">
        <v>2006</v>
      </c>
      <c r="L3" s="26">
        <v>2005</v>
      </c>
      <c r="M3" s="26">
        <v>2004</v>
      </c>
      <c r="N3" s="27">
        <v>2003</v>
      </c>
      <c r="O3" s="26">
        <v>2002</v>
      </c>
      <c r="P3" s="26">
        <v>2001</v>
      </c>
      <c r="Q3" s="2" t="s">
        <v>2</v>
      </c>
    </row>
    <row r="4" spans="1:17">
      <c r="A4" s="3" t="s">
        <v>3</v>
      </c>
      <c r="B4" s="17">
        <v>154110</v>
      </c>
      <c r="C4" s="4">
        <f>'[1]By Country Input Sheet'!N8</f>
        <v>961262</v>
      </c>
      <c r="D4" s="4">
        <v>1216271</v>
      </c>
      <c r="E4" s="4">
        <v>1744986</v>
      </c>
      <c r="F4" s="4">
        <v>3682215</v>
      </c>
      <c r="G4" s="4">
        <v>2039680</v>
      </c>
      <c r="H4" s="4">
        <v>2024119</v>
      </c>
      <c r="I4" s="4">
        <v>891626</v>
      </c>
      <c r="J4" s="4">
        <v>1810243</v>
      </c>
      <c r="K4" s="4">
        <v>3545041</v>
      </c>
      <c r="L4" s="4">
        <v>3314631</v>
      </c>
      <c r="M4" s="5">
        <v>1640849</v>
      </c>
      <c r="N4" s="6">
        <v>1451848</v>
      </c>
      <c r="O4" s="3">
        <v>602264</v>
      </c>
      <c r="P4" s="5">
        <v>185217</v>
      </c>
      <c r="Q4" s="5">
        <v>1487</v>
      </c>
    </row>
    <row r="5" spans="1:17">
      <c r="A5" s="3" t="s">
        <v>4</v>
      </c>
      <c r="B5" s="17">
        <v>189760</v>
      </c>
      <c r="C5" s="4">
        <f>'[1]By Country Input Sheet'!N9</f>
        <v>218115</v>
      </c>
      <c r="D5" s="4">
        <v>155490</v>
      </c>
      <c r="E5" s="4">
        <v>120180</v>
      </c>
      <c r="F5" s="4">
        <v>140965</v>
      </c>
      <c r="G5" s="4">
        <v>216485</v>
      </c>
      <c r="H5" s="4">
        <v>106964</v>
      </c>
      <c r="I5" s="4">
        <v>100019</v>
      </c>
      <c r="J5" s="4">
        <v>23500</v>
      </c>
      <c r="K5" s="4">
        <v>0</v>
      </c>
      <c r="L5" s="4">
        <v>0</v>
      </c>
      <c r="M5" s="4">
        <v>0</v>
      </c>
      <c r="N5" s="7">
        <v>0</v>
      </c>
      <c r="O5" s="3"/>
      <c r="P5" s="5"/>
      <c r="Q5" s="5"/>
    </row>
    <row r="6" spans="1:17">
      <c r="A6" s="3" t="s">
        <v>5</v>
      </c>
      <c r="B6" s="17"/>
      <c r="C6" s="4">
        <f>'[1]By Country Input Sheet'!N10</f>
        <v>0</v>
      </c>
      <c r="D6" s="4">
        <v>0</v>
      </c>
      <c r="E6" s="4">
        <v>1292</v>
      </c>
      <c r="F6" s="4">
        <v>0</v>
      </c>
      <c r="G6" s="4">
        <v>0</v>
      </c>
      <c r="H6" s="4">
        <v>2157</v>
      </c>
      <c r="I6" s="4">
        <v>158</v>
      </c>
      <c r="J6" s="4">
        <v>0</v>
      </c>
      <c r="K6" s="4">
        <v>0</v>
      </c>
      <c r="L6" s="4"/>
      <c r="M6" s="4"/>
      <c r="N6" s="7"/>
      <c r="O6" s="3"/>
      <c r="P6" s="5"/>
      <c r="Q6" s="5"/>
    </row>
    <row r="7" spans="1:17">
      <c r="A7" s="3" t="s">
        <v>6</v>
      </c>
      <c r="B7" s="17">
        <v>1886</v>
      </c>
      <c r="C7" s="4">
        <f>'[1]By Country Input Sheet'!N11</f>
        <v>14611</v>
      </c>
      <c r="D7" s="4">
        <v>3767</v>
      </c>
      <c r="E7" s="4">
        <v>4909</v>
      </c>
      <c r="F7" s="4">
        <v>4372</v>
      </c>
      <c r="G7" s="4">
        <v>8039</v>
      </c>
      <c r="H7" s="4">
        <v>9516</v>
      </c>
      <c r="I7" s="4">
        <v>6776</v>
      </c>
      <c r="J7" s="4">
        <v>12354</v>
      </c>
      <c r="K7" s="4">
        <v>18281</v>
      </c>
      <c r="L7" s="4">
        <v>22961</v>
      </c>
      <c r="M7" s="5">
        <v>24632</v>
      </c>
      <c r="N7" s="6">
        <v>4546</v>
      </c>
      <c r="O7" s="3">
        <v>4893</v>
      </c>
      <c r="P7" s="5">
        <v>4575</v>
      </c>
      <c r="Q7" s="5">
        <v>8655</v>
      </c>
    </row>
    <row r="8" spans="1:17">
      <c r="A8" s="3" t="s">
        <v>7</v>
      </c>
      <c r="B8" s="17">
        <v>2342</v>
      </c>
      <c r="C8" s="4">
        <f>'[1]By Country Input Sheet'!N12</f>
        <v>85249</v>
      </c>
      <c r="D8" s="4">
        <v>73523</v>
      </c>
      <c r="E8" s="4">
        <v>82150</v>
      </c>
      <c r="F8" s="4">
        <v>13430</v>
      </c>
      <c r="G8" s="4">
        <v>21783</v>
      </c>
      <c r="H8" s="4">
        <v>1641</v>
      </c>
      <c r="I8" s="4">
        <v>72127</v>
      </c>
      <c r="J8" s="4">
        <v>79938</v>
      </c>
      <c r="K8" s="4">
        <v>67346</v>
      </c>
      <c r="L8" s="4">
        <v>109412</v>
      </c>
      <c r="M8" s="5">
        <v>67856</v>
      </c>
      <c r="N8" s="6">
        <v>75930</v>
      </c>
      <c r="O8" s="3">
        <v>111004</v>
      </c>
      <c r="P8" s="5">
        <v>50439</v>
      </c>
      <c r="Q8" s="5">
        <v>51952</v>
      </c>
    </row>
    <row r="9" spans="1:17">
      <c r="A9" s="8" t="s">
        <v>8</v>
      </c>
      <c r="B9" s="17">
        <v>13005</v>
      </c>
      <c r="C9" s="4">
        <f>'[1]By Country Input Sheet'!N13</f>
        <v>141242</v>
      </c>
      <c r="D9" s="4">
        <v>85467</v>
      </c>
      <c r="E9" s="4">
        <v>61086</v>
      </c>
      <c r="F9" s="4">
        <v>53348</v>
      </c>
      <c r="G9" s="4">
        <v>136850</v>
      </c>
      <c r="H9" s="4">
        <v>98772</v>
      </c>
      <c r="I9" s="4">
        <v>87742</v>
      </c>
      <c r="J9" s="4">
        <v>150351</v>
      </c>
      <c r="K9" s="4">
        <v>71519</v>
      </c>
      <c r="L9" s="4">
        <v>20448</v>
      </c>
      <c r="M9" s="5">
        <v>25317</v>
      </c>
      <c r="N9" s="6">
        <v>56688</v>
      </c>
      <c r="O9" s="8">
        <v>17735</v>
      </c>
      <c r="P9" s="9">
        <v>25078</v>
      </c>
      <c r="Q9" s="9">
        <v>12641</v>
      </c>
    </row>
    <row r="10" spans="1:17">
      <c r="A10" s="8" t="s">
        <v>9</v>
      </c>
      <c r="B10" s="17"/>
      <c r="C10" s="4">
        <f>'[1]By Country Input Sheet'!N14</f>
        <v>0</v>
      </c>
      <c r="D10" s="4">
        <v>0</v>
      </c>
      <c r="E10" s="4">
        <v>0</v>
      </c>
      <c r="F10" s="4">
        <v>0</v>
      </c>
      <c r="G10" s="4">
        <v>35</v>
      </c>
      <c r="H10" s="4"/>
      <c r="I10" s="4"/>
      <c r="J10" s="4"/>
      <c r="K10" s="4"/>
      <c r="L10" s="4"/>
      <c r="M10" s="5"/>
      <c r="N10" s="6"/>
      <c r="O10" s="8"/>
      <c r="P10" s="9"/>
      <c r="Q10" s="9"/>
    </row>
    <row r="11" spans="1:17">
      <c r="A11" s="8" t="s">
        <v>10</v>
      </c>
      <c r="B11" s="17">
        <v>6655</v>
      </c>
      <c r="C11" s="4">
        <f>'[1]By Country Input Sheet'!N15</f>
        <v>80735</v>
      </c>
      <c r="D11" s="4">
        <v>86927</v>
      </c>
      <c r="E11" s="4">
        <v>62970</v>
      </c>
      <c r="F11" s="4">
        <v>80092</v>
      </c>
      <c r="G11" s="4">
        <v>77301</v>
      </c>
      <c r="H11" s="4">
        <v>100717</v>
      </c>
      <c r="I11" s="4">
        <v>86449</v>
      </c>
      <c r="J11" s="4">
        <v>74938</v>
      </c>
      <c r="K11" s="4">
        <v>68369</v>
      </c>
      <c r="L11" s="4">
        <v>19245</v>
      </c>
      <c r="M11" s="5">
        <v>6427</v>
      </c>
      <c r="N11" s="6">
        <v>7622</v>
      </c>
      <c r="O11" s="8">
        <v>20432</v>
      </c>
      <c r="P11" s="9">
        <v>7550</v>
      </c>
      <c r="Q11" s="9">
        <v>6567</v>
      </c>
    </row>
    <row r="12" spans="1:17">
      <c r="A12" s="8" t="s">
        <v>11</v>
      </c>
      <c r="B12" s="17">
        <v>177910</v>
      </c>
      <c r="C12" s="4">
        <f>'[1]By Country Input Sheet'!N16</f>
        <v>1057328</v>
      </c>
      <c r="D12" s="4">
        <v>499591</v>
      </c>
      <c r="E12" s="4">
        <v>346372</v>
      </c>
      <c r="F12" s="4">
        <v>230396</v>
      </c>
      <c r="G12" s="4">
        <v>482900</v>
      </c>
      <c r="H12" s="4">
        <v>189810</v>
      </c>
      <c r="I12" s="4">
        <v>77630</v>
      </c>
      <c r="J12" s="4">
        <v>322281</v>
      </c>
      <c r="K12" s="4">
        <v>253501</v>
      </c>
      <c r="L12" s="4">
        <v>351638</v>
      </c>
      <c r="M12" s="5">
        <v>96420</v>
      </c>
      <c r="N12" s="6">
        <v>14516</v>
      </c>
      <c r="O12" s="8">
        <v>4372</v>
      </c>
      <c r="P12" s="9">
        <v>15457</v>
      </c>
      <c r="Q12" s="9">
        <v>52191</v>
      </c>
    </row>
    <row r="13" spans="1:17">
      <c r="A13" s="8" t="s">
        <v>12</v>
      </c>
      <c r="B13" s="17"/>
      <c r="C13" s="4">
        <f>'[1]By Country Input Sheet'!N17</f>
        <v>0</v>
      </c>
      <c r="D13" s="4">
        <v>395</v>
      </c>
      <c r="E13" s="4">
        <v>0</v>
      </c>
      <c r="F13" s="4">
        <v>80</v>
      </c>
      <c r="G13" s="4">
        <v>190</v>
      </c>
      <c r="H13" s="4">
        <v>140</v>
      </c>
      <c r="I13" s="4">
        <v>0</v>
      </c>
      <c r="J13" s="4">
        <v>0</v>
      </c>
      <c r="K13" s="4">
        <v>50</v>
      </c>
      <c r="L13" s="4"/>
      <c r="M13" s="5"/>
      <c r="N13" s="6"/>
      <c r="O13" s="8"/>
      <c r="P13" s="9"/>
      <c r="Q13" s="9"/>
    </row>
    <row r="14" spans="1:17">
      <c r="A14" s="8" t="s">
        <v>13</v>
      </c>
      <c r="B14" s="17"/>
      <c r="C14" s="4">
        <f>'[1]By Country Input Sheet'!N18</f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20</v>
      </c>
      <c r="K14" s="4">
        <v>0</v>
      </c>
      <c r="L14" s="4"/>
      <c r="M14" s="5"/>
      <c r="N14" s="6"/>
      <c r="O14" s="8"/>
      <c r="P14" s="9"/>
      <c r="Q14" s="9"/>
    </row>
    <row r="15" spans="1:17">
      <c r="A15" s="8" t="s">
        <v>14</v>
      </c>
      <c r="B15" s="17"/>
      <c r="C15" s="4">
        <f>'[1]By Country Input Sheet'!N19</f>
        <v>0</v>
      </c>
      <c r="D15" s="4">
        <v>0</v>
      </c>
      <c r="E15" s="4">
        <v>0</v>
      </c>
      <c r="F15" s="4">
        <v>0</v>
      </c>
      <c r="G15" s="4">
        <v>13</v>
      </c>
      <c r="H15" s="4"/>
      <c r="I15" s="4"/>
      <c r="J15" s="4"/>
      <c r="K15" s="4"/>
      <c r="L15" s="4"/>
      <c r="M15" s="5"/>
      <c r="N15" s="6"/>
      <c r="O15" s="8"/>
      <c r="P15" s="9"/>
      <c r="Q15" s="9"/>
    </row>
    <row r="16" spans="1:17">
      <c r="A16" s="8" t="s">
        <v>15</v>
      </c>
      <c r="B16" s="17"/>
      <c r="C16" s="4">
        <f>'[1]By Country Input Sheet'!N20</f>
        <v>0</v>
      </c>
      <c r="D16" s="4">
        <v>125</v>
      </c>
      <c r="E16" s="4">
        <v>0</v>
      </c>
      <c r="F16" s="4">
        <v>0</v>
      </c>
      <c r="G16" s="4">
        <v>0</v>
      </c>
      <c r="H16" s="4">
        <v>1255</v>
      </c>
      <c r="I16" s="4">
        <v>1420</v>
      </c>
      <c r="J16" s="4">
        <v>0</v>
      </c>
      <c r="K16" s="4">
        <v>0</v>
      </c>
      <c r="L16" s="4"/>
      <c r="M16" s="5"/>
      <c r="N16" s="6"/>
      <c r="O16" s="8"/>
      <c r="P16" s="9"/>
      <c r="Q16" s="9"/>
    </row>
    <row r="17" spans="1:17">
      <c r="A17" s="8" t="s">
        <v>16</v>
      </c>
      <c r="B17" s="17"/>
      <c r="C17" s="4">
        <f>'[1]By Country Input Sheet'!N21</f>
        <v>50</v>
      </c>
      <c r="D17" s="4"/>
      <c r="E17" s="4"/>
      <c r="F17" s="4"/>
      <c r="G17" s="4"/>
      <c r="H17" s="4"/>
      <c r="I17" s="4"/>
      <c r="J17" s="4"/>
      <c r="K17" s="4"/>
      <c r="L17" s="4"/>
      <c r="M17" s="5"/>
      <c r="N17" s="6"/>
      <c r="O17" s="8"/>
      <c r="P17" s="9"/>
      <c r="Q17" s="9"/>
    </row>
    <row r="18" spans="1:17">
      <c r="A18" s="8" t="s">
        <v>17</v>
      </c>
      <c r="B18" s="17">
        <v>34405</v>
      </c>
      <c r="C18" s="4">
        <f>'[1]By Country Input Sheet'!N22</f>
        <v>361841</v>
      </c>
      <c r="D18" s="4">
        <v>266740</v>
      </c>
      <c r="E18" s="4">
        <v>337160</v>
      </c>
      <c r="F18" s="4">
        <v>290497</v>
      </c>
      <c r="G18" s="4">
        <v>187753</v>
      </c>
      <c r="H18" s="4">
        <v>224168</v>
      </c>
      <c r="I18" s="4">
        <v>139845</v>
      </c>
      <c r="J18" s="4">
        <v>131</v>
      </c>
      <c r="K18" s="4">
        <v>70637</v>
      </c>
      <c r="L18" s="4">
        <v>16595</v>
      </c>
      <c r="M18" s="9">
        <v>48400</v>
      </c>
      <c r="N18" s="6">
        <v>57848</v>
      </c>
      <c r="O18" s="8">
        <v>4607</v>
      </c>
      <c r="P18" s="9">
        <v>4379</v>
      </c>
      <c r="Q18" s="9">
        <v>4777</v>
      </c>
    </row>
    <row r="19" spans="1:17">
      <c r="A19" s="8" t="s">
        <v>18</v>
      </c>
      <c r="B19" s="17"/>
      <c r="C19" s="4">
        <f>'[1]By Country Input Sheet'!N23</f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9">
        <v>53</v>
      </c>
      <c r="N19" s="6">
        <v>0</v>
      </c>
      <c r="O19" s="8"/>
      <c r="P19" s="9"/>
      <c r="Q19" s="9"/>
    </row>
    <row r="20" spans="1:17">
      <c r="A20" s="8" t="s">
        <v>19</v>
      </c>
      <c r="B20" s="17">
        <v>0</v>
      </c>
      <c r="C20" s="4">
        <f>'[1]By Country Input Sheet'!N24</f>
        <v>603</v>
      </c>
      <c r="D20" s="4">
        <v>239</v>
      </c>
      <c r="E20" s="4">
        <v>160</v>
      </c>
      <c r="F20" s="4">
        <v>20</v>
      </c>
      <c r="G20" s="4">
        <v>270</v>
      </c>
      <c r="H20" s="4">
        <v>494</v>
      </c>
      <c r="I20" s="4">
        <v>580</v>
      </c>
      <c r="J20" s="4">
        <v>744</v>
      </c>
      <c r="K20" s="4">
        <v>1096</v>
      </c>
      <c r="L20" s="4">
        <v>755</v>
      </c>
      <c r="M20" s="9">
        <v>325</v>
      </c>
      <c r="N20" s="6">
        <v>30</v>
      </c>
      <c r="O20" s="8">
        <v>365</v>
      </c>
      <c r="P20" s="9"/>
      <c r="Q20" s="9"/>
    </row>
    <row r="21" spans="1:17">
      <c r="A21" s="29" t="s">
        <v>20</v>
      </c>
      <c r="B21" s="17"/>
      <c r="C21" s="4">
        <f>'[1]By Country Input Sheet'!N25</f>
        <v>0</v>
      </c>
      <c r="D21" s="4">
        <v>0</v>
      </c>
      <c r="E21" s="4">
        <v>153</v>
      </c>
      <c r="F21" s="4"/>
      <c r="G21" s="4"/>
      <c r="H21" s="4"/>
      <c r="I21" s="4"/>
      <c r="J21" s="4"/>
      <c r="K21" s="4"/>
      <c r="L21" s="4"/>
      <c r="M21" s="9"/>
      <c r="N21" s="6"/>
      <c r="O21" s="8"/>
      <c r="P21" s="9"/>
      <c r="Q21" s="9"/>
    </row>
    <row r="22" spans="1:17">
      <c r="A22" s="8" t="s">
        <v>21</v>
      </c>
      <c r="B22" s="17"/>
      <c r="C22" s="4">
        <f>'[1]By Country Input Sheet'!N26</f>
        <v>126</v>
      </c>
      <c r="D22" s="4">
        <v>28</v>
      </c>
      <c r="E22" s="4">
        <v>48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9">
        <v>56</v>
      </c>
      <c r="N22" s="10">
        <v>0</v>
      </c>
      <c r="O22" s="8"/>
      <c r="P22" s="9">
        <v>40</v>
      </c>
      <c r="Q22" s="9"/>
    </row>
    <row r="23" spans="1:17">
      <c r="A23" s="8" t="s">
        <v>22</v>
      </c>
      <c r="B23" s="17"/>
      <c r="C23" s="4">
        <f>'[1]By Country Input Sheet'!N27</f>
        <v>0</v>
      </c>
      <c r="D23" s="4">
        <v>0</v>
      </c>
      <c r="E23" s="4">
        <v>188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10">
        <v>0</v>
      </c>
      <c r="O23" s="8"/>
      <c r="P23" s="9"/>
      <c r="Q23" s="9"/>
    </row>
    <row r="24" spans="1:17">
      <c r="A24" s="29" t="s">
        <v>23</v>
      </c>
      <c r="B24" s="17"/>
      <c r="C24" s="4">
        <f>'[1]By Country Input Sheet'!N28</f>
        <v>0</v>
      </c>
      <c r="D24" s="4">
        <v>0</v>
      </c>
      <c r="E24" s="4">
        <v>0</v>
      </c>
      <c r="F24" s="4"/>
      <c r="G24" s="4"/>
      <c r="H24" s="4"/>
      <c r="I24" s="4"/>
      <c r="J24" s="4"/>
      <c r="K24" s="4"/>
      <c r="L24" s="4"/>
      <c r="M24" s="4"/>
      <c r="N24" s="10"/>
      <c r="O24" s="8"/>
      <c r="P24" s="9"/>
      <c r="Q24" s="9"/>
    </row>
    <row r="25" spans="1:17">
      <c r="A25" s="8" t="s">
        <v>24</v>
      </c>
      <c r="B25" s="17"/>
      <c r="C25" s="4">
        <f>'[1]By Country Input Sheet'!N29</f>
        <v>0</v>
      </c>
      <c r="D25" s="4">
        <v>0</v>
      </c>
      <c r="E25" s="4">
        <v>0</v>
      </c>
      <c r="F25" s="4">
        <v>226</v>
      </c>
      <c r="G25" s="4">
        <v>1125</v>
      </c>
      <c r="H25" s="4">
        <v>1863</v>
      </c>
      <c r="I25" s="4">
        <v>1415</v>
      </c>
      <c r="J25" s="4">
        <v>2798</v>
      </c>
      <c r="K25" s="4">
        <v>4211</v>
      </c>
      <c r="L25" s="4">
        <v>7210</v>
      </c>
      <c r="M25" s="9">
        <v>6325</v>
      </c>
      <c r="N25" s="10">
        <v>10175</v>
      </c>
      <c r="O25" s="8">
        <v>13594</v>
      </c>
      <c r="P25" s="9">
        <v>210</v>
      </c>
      <c r="Q25" s="9">
        <v>5074</v>
      </c>
    </row>
    <row r="26" spans="1:17">
      <c r="A26" s="8" t="s">
        <v>25</v>
      </c>
      <c r="B26" s="17">
        <v>1795</v>
      </c>
      <c r="C26" s="4">
        <f>'[1]By Country Input Sheet'!N30</f>
        <v>16353</v>
      </c>
      <c r="D26" s="4">
        <v>13728</v>
      </c>
      <c r="E26" s="4">
        <v>7202</v>
      </c>
      <c r="F26" s="4">
        <v>7297</v>
      </c>
      <c r="G26" s="4">
        <v>12421</v>
      </c>
      <c r="H26" s="4">
        <v>9021</v>
      </c>
      <c r="I26" s="4">
        <v>3722</v>
      </c>
      <c r="J26" s="4">
        <v>8489</v>
      </c>
      <c r="K26" s="4">
        <v>8760</v>
      </c>
      <c r="L26" s="4">
        <v>10669</v>
      </c>
      <c r="M26" s="9">
        <v>11682</v>
      </c>
      <c r="N26" s="10">
        <v>12428</v>
      </c>
      <c r="O26" s="8">
        <v>10331</v>
      </c>
      <c r="P26" s="9">
        <v>5287</v>
      </c>
      <c r="Q26" s="9">
        <v>3644</v>
      </c>
    </row>
    <row r="27" spans="1:17">
      <c r="A27" s="8" t="s">
        <v>26</v>
      </c>
      <c r="B27" s="17">
        <v>4330</v>
      </c>
      <c r="C27" s="4">
        <f>'[1]By Country Input Sheet'!N31</f>
        <v>5524</v>
      </c>
      <c r="D27" s="4">
        <v>12897</v>
      </c>
      <c r="E27" s="4">
        <v>10012</v>
      </c>
      <c r="F27" s="4">
        <v>17977</v>
      </c>
      <c r="G27" s="4">
        <v>14926</v>
      </c>
      <c r="H27" s="4">
        <v>14942</v>
      </c>
      <c r="I27" s="4">
        <v>12170</v>
      </c>
      <c r="J27" s="4">
        <v>10525</v>
      </c>
      <c r="K27" s="4">
        <v>19875</v>
      </c>
      <c r="L27" s="4">
        <v>28952</v>
      </c>
      <c r="M27" s="9">
        <v>29619</v>
      </c>
      <c r="N27" s="10">
        <v>50549</v>
      </c>
      <c r="O27" s="8">
        <v>33768</v>
      </c>
      <c r="P27" s="9">
        <v>440</v>
      </c>
      <c r="Q27" s="9"/>
    </row>
    <row r="28" spans="1:17">
      <c r="A28" s="8" t="s">
        <v>27</v>
      </c>
      <c r="B28" s="17"/>
      <c r="C28" s="4">
        <f>'[1]By Country Input Sheet'!N32</f>
        <v>194</v>
      </c>
      <c r="D28" s="4">
        <v>2439</v>
      </c>
      <c r="E28" s="4">
        <v>64</v>
      </c>
      <c r="F28" s="4">
        <v>27</v>
      </c>
      <c r="G28" s="4">
        <v>190</v>
      </c>
      <c r="H28" s="4">
        <v>110</v>
      </c>
      <c r="I28" s="4">
        <v>130</v>
      </c>
      <c r="J28" s="4">
        <v>0</v>
      </c>
      <c r="K28" s="4">
        <v>130</v>
      </c>
      <c r="L28" s="4">
        <v>110</v>
      </c>
      <c r="M28" s="9">
        <v>20</v>
      </c>
      <c r="N28" s="10">
        <v>0</v>
      </c>
      <c r="O28" s="8"/>
      <c r="P28" s="9"/>
      <c r="Q28" s="9"/>
    </row>
    <row r="29" spans="1:17">
      <c r="A29" s="8" t="s">
        <v>28</v>
      </c>
      <c r="B29" s="17"/>
      <c r="C29" s="4">
        <f>'[1]By Country Input Sheet'!N33</f>
        <v>0</v>
      </c>
      <c r="D29" s="4">
        <v>765</v>
      </c>
      <c r="E29" s="4">
        <v>1870</v>
      </c>
      <c r="F29" s="4">
        <v>1600</v>
      </c>
      <c r="G29" s="4">
        <v>33125</v>
      </c>
      <c r="H29" s="4">
        <v>65507</v>
      </c>
      <c r="I29" s="4">
        <v>111948</v>
      </c>
      <c r="J29" s="4">
        <v>45098</v>
      </c>
      <c r="K29" s="4">
        <v>10776</v>
      </c>
      <c r="L29" s="4">
        <v>983</v>
      </c>
      <c r="M29" s="9">
        <v>959</v>
      </c>
      <c r="N29" s="10">
        <v>13914</v>
      </c>
      <c r="O29" s="8">
        <v>3114</v>
      </c>
      <c r="P29" s="9">
        <v>14998</v>
      </c>
      <c r="Q29" s="9">
        <v>9442</v>
      </c>
    </row>
    <row r="30" spans="1:17">
      <c r="A30" s="8" t="s">
        <v>29</v>
      </c>
      <c r="B30" s="17">
        <v>2215</v>
      </c>
      <c r="C30" s="4">
        <f>'[1]By Country Input Sheet'!N34</f>
        <v>27940</v>
      </c>
      <c r="D30" s="4">
        <v>23889</v>
      </c>
      <c r="E30" s="4">
        <v>18959</v>
      </c>
      <c r="F30" s="4">
        <v>6514</v>
      </c>
      <c r="G30" s="4">
        <v>5002</v>
      </c>
      <c r="H30" s="4">
        <v>2768</v>
      </c>
      <c r="I30" s="4">
        <v>3447</v>
      </c>
      <c r="J30" s="4">
        <v>16351</v>
      </c>
      <c r="K30" s="4">
        <v>3620</v>
      </c>
      <c r="L30" s="4"/>
      <c r="M30" s="9"/>
      <c r="N30" s="10"/>
      <c r="O30" s="8"/>
      <c r="P30" s="9"/>
      <c r="Q30" s="9"/>
    </row>
    <row r="31" spans="1:17">
      <c r="A31" s="8" t="s">
        <v>30</v>
      </c>
      <c r="B31" s="17"/>
      <c r="C31" s="4">
        <f>'[1]By Country Input Sheet'!N35</f>
        <v>1390</v>
      </c>
      <c r="D31" s="4">
        <v>605</v>
      </c>
      <c r="E31" s="4">
        <v>1849</v>
      </c>
      <c r="F31" s="4">
        <v>1113</v>
      </c>
      <c r="G31" s="4">
        <v>1048</v>
      </c>
      <c r="H31" s="4">
        <v>1269</v>
      </c>
      <c r="I31" s="4">
        <v>84</v>
      </c>
      <c r="J31" s="4">
        <v>509</v>
      </c>
      <c r="K31" s="4">
        <v>6320</v>
      </c>
      <c r="L31" s="4">
        <v>2290</v>
      </c>
      <c r="M31" s="9">
        <v>2221</v>
      </c>
      <c r="N31" s="10">
        <v>1460</v>
      </c>
      <c r="O31" s="8">
        <v>2510</v>
      </c>
      <c r="P31" s="9">
        <v>470</v>
      </c>
      <c r="Q31" s="9">
        <v>152</v>
      </c>
    </row>
    <row r="32" spans="1:17">
      <c r="A32" s="8" t="s">
        <v>31</v>
      </c>
      <c r="B32" s="17"/>
      <c r="C32" s="4">
        <f>'[1]By Country Input Sheet'!N36</f>
        <v>0</v>
      </c>
      <c r="D32" s="4">
        <v>20</v>
      </c>
      <c r="E32" s="4">
        <v>420</v>
      </c>
      <c r="F32" s="4">
        <v>185</v>
      </c>
      <c r="G32" s="4">
        <v>0</v>
      </c>
      <c r="H32" s="4">
        <v>100</v>
      </c>
      <c r="I32" s="4">
        <v>60</v>
      </c>
      <c r="J32" s="4">
        <v>110</v>
      </c>
      <c r="K32" s="4">
        <v>90</v>
      </c>
      <c r="L32" s="4"/>
      <c r="M32" s="9"/>
      <c r="N32" s="10"/>
      <c r="O32" s="8"/>
      <c r="P32" s="9"/>
      <c r="Q32" s="9"/>
    </row>
    <row r="33" spans="1:17">
      <c r="A33" s="29" t="s">
        <v>32</v>
      </c>
      <c r="B33" s="17"/>
      <c r="C33" s="4">
        <f>'[1]By Country Input Sheet'!N37</f>
        <v>0</v>
      </c>
      <c r="D33" s="4">
        <v>0</v>
      </c>
      <c r="E33" s="4">
        <v>817</v>
      </c>
      <c r="F33" s="4"/>
      <c r="G33" s="4"/>
      <c r="H33" s="4"/>
      <c r="I33" s="4"/>
      <c r="J33" s="4"/>
      <c r="K33" s="4"/>
      <c r="L33" s="4"/>
      <c r="M33" s="9"/>
      <c r="N33" s="10"/>
      <c r="O33" s="8"/>
      <c r="P33" s="9"/>
      <c r="Q33" s="9"/>
    </row>
    <row r="34" spans="1:17">
      <c r="A34" s="11" t="s">
        <v>33</v>
      </c>
      <c r="B34" s="17"/>
      <c r="C34" s="4">
        <f>'[1]By Country Input Sheet'!N38</f>
        <v>0</v>
      </c>
      <c r="D34" s="4">
        <v>0</v>
      </c>
      <c r="E34" s="4">
        <v>0</v>
      </c>
      <c r="F34" s="4">
        <v>0</v>
      </c>
      <c r="G34" s="4">
        <v>0</v>
      </c>
      <c r="H34" s="12">
        <v>10000</v>
      </c>
      <c r="I34" s="12">
        <v>9750</v>
      </c>
      <c r="J34" s="12">
        <v>15705</v>
      </c>
      <c r="K34" s="12">
        <v>6355</v>
      </c>
      <c r="L34" s="13"/>
      <c r="M34" s="14"/>
      <c r="N34" s="15"/>
      <c r="O34" s="13"/>
      <c r="P34" s="13"/>
      <c r="Q34" s="13"/>
    </row>
    <row r="35" spans="1:17">
      <c r="A35" s="16" t="s">
        <v>34</v>
      </c>
      <c r="B35" s="17"/>
      <c r="C35" s="4">
        <f>'[1]By Country Input Sheet'!N39</f>
        <v>0</v>
      </c>
      <c r="D35" s="4">
        <v>0</v>
      </c>
      <c r="E35" s="31"/>
      <c r="F35" s="31"/>
      <c r="G35" s="17">
        <v>1146</v>
      </c>
      <c r="H35" s="12">
        <v>900</v>
      </c>
      <c r="I35" s="12"/>
      <c r="J35" s="12"/>
      <c r="K35" s="12"/>
      <c r="L35" s="13"/>
      <c r="M35" s="14"/>
      <c r="N35" s="15"/>
      <c r="O35" s="13"/>
      <c r="P35" s="13"/>
      <c r="Q35" s="13"/>
    </row>
    <row r="36" spans="1:17">
      <c r="A36" s="8" t="s">
        <v>35</v>
      </c>
      <c r="B36" s="17">
        <v>24000</v>
      </c>
      <c r="C36" s="4">
        <f>'[1]By Country Input Sheet'!N40</f>
        <v>52931</v>
      </c>
      <c r="D36" s="4">
        <v>253761</v>
      </c>
      <c r="E36" s="4">
        <v>378115</v>
      </c>
      <c r="F36" s="4">
        <v>354127</v>
      </c>
      <c r="G36" s="17">
        <v>184650</v>
      </c>
      <c r="H36" s="12">
        <v>76024</v>
      </c>
      <c r="I36" s="12">
        <v>21543</v>
      </c>
      <c r="J36" s="12">
        <v>10220</v>
      </c>
      <c r="K36" s="12">
        <v>2750</v>
      </c>
      <c r="L36" s="13">
        <v>8400</v>
      </c>
      <c r="M36" s="14">
        <v>9989</v>
      </c>
      <c r="N36" s="15">
        <v>0</v>
      </c>
      <c r="O36" s="13">
        <v>0</v>
      </c>
      <c r="P36" s="13">
        <v>0</v>
      </c>
      <c r="Q36" s="13">
        <v>0</v>
      </c>
    </row>
    <row r="37" spans="1:17">
      <c r="A37" s="8" t="s">
        <v>36</v>
      </c>
      <c r="B37" s="17">
        <v>670</v>
      </c>
      <c r="C37" s="4">
        <f>'[1]By Country Input Sheet'!N41</f>
        <v>8901</v>
      </c>
      <c r="D37" s="4">
        <v>9050</v>
      </c>
      <c r="E37" s="4">
        <v>14167</v>
      </c>
      <c r="F37" s="4">
        <v>4669</v>
      </c>
      <c r="G37" s="17">
        <v>110</v>
      </c>
      <c r="H37" s="12">
        <v>3040</v>
      </c>
      <c r="I37" s="12">
        <v>6155</v>
      </c>
      <c r="J37" s="12">
        <v>10805</v>
      </c>
      <c r="K37" s="12">
        <v>10876</v>
      </c>
      <c r="L37" s="13">
        <v>6659</v>
      </c>
      <c r="M37" s="14">
        <v>1876</v>
      </c>
      <c r="N37" s="15">
        <v>874</v>
      </c>
      <c r="O37" s="13">
        <v>1751</v>
      </c>
      <c r="P37" s="13"/>
      <c r="Q37" s="13"/>
    </row>
    <row r="38" spans="1:17">
      <c r="A38" s="8" t="s">
        <v>37</v>
      </c>
      <c r="B38" s="17">
        <v>296</v>
      </c>
      <c r="C38" s="4">
        <f>'[1]By Country Input Sheet'!N42</f>
        <v>6109</v>
      </c>
      <c r="D38" s="4">
        <v>7950</v>
      </c>
      <c r="E38" s="4">
        <v>8835</v>
      </c>
      <c r="F38" s="4">
        <v>10744</v>
      </c>
      <c r="G38" s="17">
        <v>13667</v>
      </c>
      <c r="H38" s="12">
        <v>13069</v>
      </c>
      <c r="I38" s="12">
        <v>10719</v>
      </c>
      <c r="J38" s="12">
        <v>9112</v>
      </c>
      <c r="K38" s="12">
        <v>4482</v>
      </c>
      <c r="L38" s="13">
        <v>1186</v>
      </c>
      <c r="M38" s="14">
        <v>1665</v>
      </c>
      <c r="N38" s="15">
        <v>6226</v>
      </c>
      <c r="O38" s="13">
        <v>7036</v>
      </c>
      <c r="P38" s="13">
        <v>4077</v>
      </c>
      <c r="Q38" s="13">
        <v>2301</v>
      </c>
    </row>
    <row r="39" spans="1:17">
      <c r="A39" s="18" t="s">
        <v>38</v>
      </c>
      <c r="B39" s="28">
        <f t="shared" ref="B39" si="0">SUM(B4:B38)</f>
        <v>613379</v>
      </c>
      <c r="C39" s="19">
        <f>SUM(C4:C38)</f>
        <v>3040504</v>
      </c>
      <c r="D39" s="19">
        <f t="shared" ref="D39:Q39" si="1">SUM(D4:D38)</f>
        <v>2713667</v>
      </c>
      <c r="E39" s="19">
        <f t="shared" si="1"/>
        <v>3203964</v>
      </c>
      <c r="F39" s="19">
        <f t="shared" si="1"/>
        <v>4899894</v>
      </c>
      <c r="G39" s="19">
        <f t="shared" si="1"/>
        <v>3438709</v>
      </c>
      <c r="H39" s="19">
        <f t="shared" si="1"/>
        <v>2958366</v>
      </c>
      <c r="I39" s="19">
        <f t="shared" si="1"/>
        <v>1645515</v>
      </c>
      <c r="J39" s="19">
        <f t="shared" si="1"/>
        <v>2604222</v>
      </c>
      <c r="K39" s="19">
        <f t="shared" si="1"/>
        <v>4174085</v>
      </c>
      <c r="L39" s="19">
        <f t="shared" si="1"/>
        <v>3922144</v>
      </c>
      <c r="M39" s="19">
        <f t="shared" si="1"/>
        <v>1974691</v>
      </c>
      <c r="N39" s="19">
        <f t="shared" si="1"/>
        <v>1764654</v>
      </c>
      <c r="O39" s="19">
        <f t="shared" si="1"/>
        <v>837776</v>
      </c>
      <c r="P39" s="19">
        <f t="shared" si="1"/>
        <v>318217</v>
      </c>
      <c r="Q39" s="19">
        <f t="shared" si="1"/>
        <v>158883</v>
      </c>
    </row>
    <row r="40" spans="1:1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9"/>
      <c r="M40" s="20"/>
      <c r="N40" s="8"/>
      <c r="O40" s="9"/>
      <c r="P40" s="9"/>
      <c r="Q40" s="9"/>
    </row>
    <row r="41" spans="1:17">
      <c r="A41" s="18" t="s">
        <v>39</v>
      </c>
      <c r="B41" s="28">
        <v>1352626</v>
      </c>
      <c r="C41" s="21">
        <f>'[1]By Country Input Sheet'!N45</f>
        <v>8891953</v>
      </c>
      <c r="D41" s="21">
        <v>8444594</v>
      </c>
      <c r="E41" s="21">
        <v>10280116</v>
      </c>
      <c r="F41" s="21">
        <v>15279979</v>
      </c>
      <c r="G41" s="21">
        <v>11692288</v>
      </c>
      <c r="H41" s="21">
        <v>8909591</v>
      </c>
      <c r="I41" s="21">
        <v>4983769</v>
      </c>
      <c r="J41" s="21">
        <v>7300831</v>
      </c>
      <c r="K41" s="21">
        <v>10276244</v>
      </c>
      <c r="L41" s="21">
        <v>9239504</v>
      </c>
      <c r="M41" s="22">
        <v>7413297</v>
      </c>
      <c r="N41" s="19">
        <v>5621110</v>
      </c>
      <c r="O41" s="18">
        <v>2552575</v>
      </c>
      <c r="P41" s="22">
        <v>1101915</v>
      </c>
      <c r="Q41" s="22">
        <v>748262</v>
      </c>
    </row>
    <row r="42" spans="1:17">
      <c r="A42" s="23" t="s">
        <v>40</v>
      </c>
      <c r="B42" s="23"/>
    </row>
    <row r="43" spans="1:17">
      <c r="A43" s="24" t="s">
        <v>41</v>
      </c>
      <c r="B43" s="24"/>
    </row>
  </sheetData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Exports</vt:lpstr>
      <vt:lpstr>Exports!Print_Area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Barnes</dc:creator>
  <cp:lastModifiedBy>Lynda Banks</cp:lastModifiedBy>
  <cp:lastPrinted>2015-08-04T03:18:44Z</cp:lastPrinted>
  <dcterms:created xsi:type="dcterms:W3CDTF">2015-08-04T03:12:30Z</dcterms:created>
  <dcterms:modified xsi:type="dcterms:W3CDTF">2016-04-06T22:31:34Z</dcterms:modified>
</cp:coreProperties>
</file>